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<sst xmlns="http://schemas.openxmlformats.org/spreadsheetml/2006/main" count="27712" uniqueCount="565">
  <si>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</si>
  <si>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</si>
  <si>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</si>
  <si>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</si>
  <si>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</si>
  <si>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</si>
  <si>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</si>
  <si>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</si>
  <si>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</si>
  <si>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</si>
  <si>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</si>
  <si>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</si>
  <si>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</si>
  <si>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</si>
  <si>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</si>
  <si>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</si>
  <si>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</si>
  <si>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</si>
  <si>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</si>
  <si>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</si>
  <si>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</si>
  <si>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</si>
  <si>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</si>
  <si>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</si>
  <si>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</si>
  <si>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</si>
  <si>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</si>
  <si>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</si>
  <si>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</si>
  <si>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</si>
  <si>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</si>
  <si>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</si>
  <si>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</si>
  <si>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</si>
  <si>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</si>
  <si>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</si>
  <si>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</si>
  <si>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</si>
  <si>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</si>
  <si>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</si>
  <si>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</si>
  <si>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</si>
  <si>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</si>
  <si>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</si>
  <si>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</si>
  <si>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</si>
  <si>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</si>
  <si>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</si>
  <si>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</si>
  <si>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</si>
  <si>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</si>
  <si>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</si>
  <si>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</si>
  <si>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</si>
  <si>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</si>
  <si>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</si>
  <si>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</si>
  <si>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</si>
  <si>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</si>
  <si>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</si>
  <si>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</si>
  <si>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</si>
  <si>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</si>
  <si>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</si>
  <si>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</si>
  <si>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</si>
  <si>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</si>
  <si>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</si>
  <si>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</si>
  <si>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</si>
  <si>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</si>
  <si>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</si>
  <si>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</si>
  <si>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</si>
  <si>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</si>
  <si>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</si>
  <si>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</si>
  <si>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</si>
  <si>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</si>
  <si>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</si>
  <si>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</si>
  <si>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</si>
  <si>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</si>
  <si>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</si>
  <si>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</si>
  <si>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</si>
  <si>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</si>
  <si>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</si>
  <si>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</si>
  <si>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</si>
  <si>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</si>
  <si>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</si>
  <si>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</si>
  <si>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</si>
  <si>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</si>
  <si>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</si>
  <si>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</si>
  <si>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</si>
  <si>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</si>
  <si>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</si>
  <si>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</si>
  <si>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</si>
  <si>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</si>
  <si>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</si>
  <si>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</si>
  <si>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</si>
  <si>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</si>
  <si>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</si>
  <si>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</si>
  <si>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</si>
  <si>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</si>
  <si>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</si>
  <si>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</si>
  <si>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</si>
  <si>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</si>
  <si>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</si>
  <si>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</si>
  <si>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</si>
  <si>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</si>
  <si>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</si>
  <si>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</si>
  <si>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</si>
  <si>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</si>
  <si>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</si>
  <si>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</si>
  <si>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</si>
  <si>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</si>
  <si>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</si>
  <si>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</si>
  <si>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</si>
  <si>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</si>
  <si>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</si>
  <si>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</si>
  <si>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</si>
  <si>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</si>
  <si>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</si>
  <si>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</si>
  <si>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</si>
  <si>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</si>
  <si>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</si>
  <si>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</si>
  <si>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</si>
  <si>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</si>
  <si>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</si>
  <si>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</si>
  <si>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</si>
  <si>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</si>
  <si>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</si>
  <si>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</si>
  <si>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</si>
  <si>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</si>
  <si>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</si>
  <si>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</si>
  <si>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</si>
  <si>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</si>
  <si>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</si>
  <si>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</si>
  <si>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</si>
  <si>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</si>
  <si>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</si>
  <si>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</si>
  <si>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</si>
  <si>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</si>
  <si>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</si>
  <si>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</si>
  <si>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</si>
  <si>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</si>
  <si>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</si>
  <si>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</si>
  <si>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</si>
  <si>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</si>
  <si>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</si>
  <si>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</si>
  <si>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</si>
  <si>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</si>
  <si>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</si>
  <si>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</si>
  <si>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</si>
  <si>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</si>
  <si>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</si>
  <si>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</si>
  <si>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</si>
  <si>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</si>
  <si>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</si>
  <si>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</si>
  <si>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</si>
  <si>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</si>
  <si>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</si>
  <si>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</si>
  <si>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</si>
  <si>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</si>
  <si>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</si>
  <si>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</si>
  <si>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</si>
  <si>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</si>
  <si>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</si>
  <si>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</si>
  <si>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</si>
  <si>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</si>
  <si>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</si>
  <si>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</si>
  <si>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</si>
  <si>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</si>
  <si>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</si>
  <si>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</si>
  <si>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</si>
  <si>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</si>
  <si>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</si>
  <si>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</si>
  <si>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</si>
  <si>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</si>
  <si>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</si>
  <si>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</si>
  <si>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</si>
  <si>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</si>
  <si>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</si>
  <si>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</si>
  <si>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</si>
  <si>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</si>
  <si>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</si>
  <si>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</si>
  <si>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</si>
  <si>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</si>
  <si>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</si>
  <si>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</si>
  <si>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</si>
  <si>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</si>
  <si>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</si>
  <si>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</si>
  <si>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</si>
  <si>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</si>
  <si>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</si>
  <si>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</si>
  <si>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</si>
  <si>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</si>
  <si>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</si>
  <si>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</si>
  <si>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</si>
  <si>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</si>
  <si>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</si>
  <si>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</si>
  <si>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</si>
  <si>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</si>
  <si>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</si>
  <si>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</si>
  <si>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</si>
  <si>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</si>
  <si>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</si>
  <si>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</si>
  <si>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</si>
  <si>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</si>
  <si>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</si>
  <si>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</si>
  <si>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</si>
  <si>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</si>
  <si>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</si>
  <si>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</si>
  <si>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</si>
  <si>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</si>
  <si>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</si>
  <si>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</si>
  <si>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</si>
  <si>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</si>
  <si>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</si>
  <si>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</si>
  <si>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</si>
  <si>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</si>
  <si>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</si>
  <si>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</si>
  <si>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</si>
  <si>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</si>
  <si>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</si>
  <si>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</si>
  <si>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</si>
  <si>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</si>
  <si>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</si>
  <si>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</si>
  <si>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</si>
  <si>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</si>
  <si>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</si>
  <si>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</si>
  <si>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</si>
  <si>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</si>
  <si>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</si>
  <si>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</si>
  <si>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</si>
  <si>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</si>
  <si>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</si>
  <si>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</si>
  <si>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</si>
  <si>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</si>
  <si>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</si>
  <si>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</si>
  <si>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</si>
  <si>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</si>
  <si>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</si>
  <si>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</si>
  <si>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</si>
  <si>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</si>
  <si>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</si>
  <si>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</si>
  <si>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</si>
  <si>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</si>
  <si>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</si>
  <si>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</si>
  <si>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</si>
  <si>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</si>
  <si>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</si>
  <si>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</si>
  <si>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</si>
  <si>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</si>
  <si>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</si>
  <si>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</si>
  <si>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</si>
  <si>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</si>
  <si>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</si>
  <si>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</si>
  <si>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</si>
  <si>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</si>
  <si>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</si>
  <si>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</si>
  <si>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</si>
  <si>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</si>
  <si>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</si>
  <si>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</si>
  <si>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</si>
  <si>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</si>
  <si>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</si>
  <si>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</si>
  <si>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</si>
  <si>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</si>
  <si>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</si>
  <si>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</si>
  <si>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</si>
  <si>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</si>
  <si>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</si>
  <si>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</si>
  <si>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</si>
  <si>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</si>
  <si>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</si>
  <si>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</si>
  <si>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</si>
  <si>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</si>
  <si>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</si>
  <si>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</si>
  <si>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</si>
  <si>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</si>
  <si>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</si>
  <si>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</si>
  <si>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</si>
  <si>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</si>
  <si>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</si>
  <si>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</si>
  <si>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</si>
  <si>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</si>
  <si>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</si>
  <si>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</si>
  <si>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</si>
  <si>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</si>
  <si>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</si>
  <si>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</si>
  <si>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</si>
  <si>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</si>
  <si>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</si>
  <si>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</si>
  <si>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</si>
  <si>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</si>
  <si>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</si>
  <si>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</si>
  <si>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</si>
  <si>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</si>
  <si>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</si>
  <si>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</si>
  <si>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</si>
  <si>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</si>
  <si>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</si>
  <si>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</si>
  <si>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</si>
  <si>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</si>
  <si>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</si>
  <si>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</si>
  <si>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</si>
  <si>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</si>
  <si>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</si>
  <si>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</si>
  <si>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</si>
  <si>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</si>
  <si>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</si>
  <si>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</si>
  <si>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</si>
  <si>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</si>
  <si>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</si>
  <si>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</si>
  <si>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</si>
  <si>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</si>
  <si>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</si>
  <si>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</si>
  <si>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</si>
  <si>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</si>
  <si>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</si>
  <si>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</si>
  <si>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</si>
  <si>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</si>
  <si>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</si>
  <si>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</si>
  <si>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</si>
  <si>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</si>
  <si>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</si>
  <si>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</si>
  <si>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</si>
  <si>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</si>
  <si>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</si>
  <si>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</si>
  <si>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</si>
  <si>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</si>
  <si>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</si>
  <si>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</si>
  <si>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</si>
  <si>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</si>
  <si>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</si>
  <si>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</si>
  <si>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</si>
  <si>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</si>
  <si>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</si>
  <si>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</si>
  <si>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</si>
  <si>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</si>
  <si>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</si>
  <si>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</si>
  <si>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</si>
  <si>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</si>
  <si>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</si>
  <si>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</si>
  <si>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</si>
  <si>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</si>
  <si>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</si>
  <si>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</si>
  <si>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</si>
  <si>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</si>
  <si>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</si>
  <si>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</si>
  <si>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</si>
  <si>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</si>
  <si>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</si>
  <si>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</si>
  <si>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</si>
  <si>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</si>
  <si>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</si>
  <si>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</si>
  <si>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</si>
  <si>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</si>
  <si>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</si>
  <si>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</si>
  <si>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</si>
  <si>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</si>
  <si>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</si>
  <si>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</si>
  <si>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</si>
  <si>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</si>
  <si>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</si>
  <si>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</si>
  <si>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</si>
  <si>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</si>
  <si>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</si>
  <si>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</si>
  <si>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</si>
  <si>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</si>
  <si>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</si>
  <si>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</si>
  <si>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</si>
  <si>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</si>
  <si>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</si>
  <si>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</si>
  <si>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</si>
  <si>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</si>
  <si>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</si>
  <si>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</si>
  <si>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</si>
  <si>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</si>
  <si>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</si>
  <si>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</si>
  <si>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</si>
  <si>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</si>
  <si>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</si>
  <si>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</si>
  <si>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</si>
  <si>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</si>
  <si>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</si>
  <si>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</si>
  <si>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</si>
  <si>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</si>
  <si>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</si>
  <si>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</si>
  <si>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</si>
  <si>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</si>
  <si>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</si>
  <si>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</si>
  <si>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</si>
  <si>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</si>
  <si>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</si>
  <si>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</si>
  <si>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</si>
  <si>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</si>
  <si>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</si>
  <si>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</si>
  <si>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</si>
  <si>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</si>
  <si>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</si>
  <si>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</si>
  <si>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</si>
  <si>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</si>
  <si>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</si>
  <si>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</si>
  <si>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</si>
  <si>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</si>
  <si>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</si>
  <si>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</si>
  <si>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</si>
  <si>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</si>
  <si>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</si>
  <si>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</si>
  <si>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</si>
  <si>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</si>
  <si>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</si>
  <si>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</si>
  <si>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</si>
  <si>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</si>
  <si>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</si>
  <si>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</si>
  <si>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</si>
  <si>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</si>
  <si>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</si>
  <si>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</si>
  <si>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</si>
  <si>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</si>
  <si>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</si>
  <si>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</si>
  <si>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</si>
  <si>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</si>
  <si>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</si>
  <si>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</si>
  <si>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</si>
  <si>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</si>
  <si>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</si>
  <si>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</si>
  <si>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</si>
  <si>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</si>
  <si>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</si>
  <si>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</si>
  <si>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</si>
  <si>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</si>
  <si>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</si>
  <si>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</si>
  <si>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</si>
  <si>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</si>
  <si>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</si>
  <si>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</si>
  <si>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</si>
  <si>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</si>
  <si>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</si>
  <si>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</si>
  <si>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</si>
  <si>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</si>
  <si>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</si>
  <si>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ECRIS-Statistics-202308.xlsx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</si>
</sst>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690.0</v>
      </c>
      <c r="D5" s="5" t="n">
        <f>C5/C7</f>
        <v>0.9126984126984127</v>
      </c>
    </row>
    <row r="6" spans="1:13" x14ac:dyDescent="0.25">
      <c r="A6" s="76" t="s">
        <v>353</v>
      </c>
      <c r="B6" s="76"/>
      <c r="C6" s="6" t="n">
        <f>(28*27)-C5</f>
        <v>66.0</v>
      </c>
      <c r="D6" s="5" t="n">
        <f>C6/C7</f>
        <v>0.0873015873015873</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43654.0</v>
      </c>
      <c r="D15" s="5" t="n">
        <f>C15/C17</f>
        <v>0.2610963246508568</v>
      </c>
    </row>
    <row r="16" spans="1:13" x14ac:dyDescent="0.25">
      <c r="A16" s="73" t="s">
        <v>333</v>
      </c>
      <c r="B16" s="74"/>
      <c r="C16" s="14" t="n">
        <f>E30</f>
        <v>123541.0</v>
      </c>
      <c r="D16" s="5" t="n">
        <f>C16/C17</f>
        <v>0.7389036753491433</v>
      </c>
    </row>
    <row ht="13" r="17" spans="1:8" x14ac:dyDescent="0.3">
      <c r="A17" s="80" t="s">
        <v>321</v>
      </c>
      <c r="B17" s="81"/>
      <c r="C17" s="15" t="n">
        <f>SUM(C15:C16)</f>
        <v>167195.0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43654.0</v>
      </c>
      <c r="F27" s="5" t="n">
        <f>E27/E39</f>
        <v>0.09487854919757273</v>
      </c>
      <c r="G27" s="25"/>
      <c r="H27" s="25"/>
    </row>
    <row customHeight="1" ht="12.75" r="28" spans="1:8" x14ac:dyDescent="0.25">
      <c r="A28" s="6" t="s">
        <v>349</v>
      </c>
      <c r="B28" s="73" t="s">
        <v>323</v>
      </c>
      <c r="C28" s="74"/>
      <c r="D28" s="75"/>
      <c r="E28" s="14" t="n">
        <f>Indicators!C13</f>
        <v>2228.0</v>
      </c>
      <c r="F28" s="5" t="n">
        <f>E28/E39</f>
        <v>0.0048423834611305274</v>
      </c>
      <c r="G28" s="25"/>
      <c r="H28" s="27"/>
    </row>
    <row r="29" spans="1:8" x14ac:dyDescent="0.25">
      <c r="A29" s="6" t="s">
        <v>345</v>
      </c>
      <c r="B29" s="73" t="s">
        <v>324</v>
      </c>
      <c r="C29" s="74"/>
      <c r="D29" s="75"/>
      <c r="E29" s="14" t="n">
        <f>Indicators!C14</f>
        <v>40702.0</v>
      </c>
      <c r="F29" s="5" t="n">
        <f>E29/E39</f>
        <v>0.08846260845374089</v>
      </c>
      <c r="G29" s="25"/>
      <c r="H29" s="28"/>
    </row>
    <row r="30" spans="1:8" x14ac:dyDescent="0.25">
      <c r="A30" s="6" t="s">
        <v>337</v>
      </c>
      <c r="B30" s="73" t="s">
        <v>325</v>
      </c>
      <c r="C30" s="74"/>
      <c r="D30" s="75"/>
      <c r="E30" s="14" t="n">
        <f>Indicators!C15</f>
        <v>123541.0</v>
      </c>
      <c r="F30" s="5" t="n">
        <f>E30/E39</f>
        <v>0.2685066854450298</v>
      </c>
      <c r="G30" s="25"/>
      <c r="H30" s="26"/>
    </row>
    <row r="31" spans="1:8" x14ac:dyDescent="0.25">
      <c r="A31" s="6" t="s">
        <v>338</v>
      </c>
      <c r="B31" s="73" t="s">
        <v>327</v>
      </c>
      <c r="C31" s="74"/>
      <c r="D31" s="75"/>
      <c r="E31" s="14" t="n">
        <f>Indicators!C17</f>
        <v>125072.0</v>
      </c>
      <c r="F31" s="5" t="n">
        <f>E31/E39</f>
        <v>0.27183419400831116</v>
      </c>
      <c r="G31" s="25"/>
      <c r="H31" s="24"/>
    </row>
    <row r="32" spans="1:8" x14ac:dyDescent="0.25">
      <c r="A32" s="6" t="s">
        <v>344</v>
      </c>
      <c r="B32" s="73" t="s">
        <v>326</v>
      </c>
      <c r="C32" s="74"/>
      <c r="D32" s="75"/>
      <c r="E32" s="14" t="n">
        <f>Indicators!C16</f>
        <v>3012.0</v>
      </c>
      <c r="F32" s="5" t="n">
        <f>E32/E39</f>
        <v>0.006546346043503208</v>
      </c>
      <c r="G32" s="25"/>
      <c r="H32" s="24"/>
    </row>
    <row r="33" spans="1:8" x14ac:dyDescent="0.25">
      <c r="A33" s="6" t="s">
        <v>350</v>
      </c>
      <c r="B33" s="73" t="s">
        <v>328</v>
      </c>
      <c r="C33" s="74"/>
      <c r="D33" s="75"/>
      <c r="E33" s="14" t="n">
        <f>Indicators!C18</f>
        <v>2649.0</v>
      </c>
      <c r="F33" s="5" t="n">
        <f>E33/E39</f>
        <v>0.005757393980491367</v>
      </c>
      <c r="G33" s="25"/>
      <c r="H33" s="24"/>
    </row>
    <row r="34" spans="1:8" x14ac:dyDescent="0.25">
      <c r="A34" s="6" t="s">
        <v>339</v>
      </c>
      <c r="B34" s="73" t="s">
        <v>329</v>
      </c>
      <c r="C34" s="74"/>
      <c r="D34" s="75"/>
      <c r="E34" s="14" t="n">
        <f>Indicators!C19</f>
        <v>111626.0</v>
      </c>
      <c r="F34" s="5" t="n">
        <f>E34/E39</f>
        <v>0.2426103663519552</v>
      </c>
      <c r="G34" s="25"/>
      <c r="H34" s="24"/>
    </row>
    <row r="35" spans="1:8" x14ac:dyDescent="0.25">
      <c r="A35" s="6" t="s">
        <v>340</v>
      </c>
      <c r="B35" s="73" t="s">
        <v>334</v>
      </c>
      <c r="C35" s="74"/>
      <c r="D35" s="75"/>
      <c r="E35" s="14" t="n">
        <f>Indicators!C22</f>
        <v>3278.0</v>
      </c>
      <c r="F35" s="5" t="n">
        <f>E35/E39</f>
        <v>0.007124476205379654</v>
      </c>
      <c r="G35" s="25"/>
      <c r="H35" s="24"/>
    </row>
    <row r="36" spans="1:8" x14ac:dyDescent="0.25">
      <c r="A36" s="6" t="s">
        <v>341</v>
      </c>
      <c r="B36" s="73" t="s">
        <v>331</v>
      </c>
      <c r="C36" s="74"/>
      <c r="D36" s="75"/>
      <c r="E36" s="14" t="n">
        <f>Indicators!C23</f>
        <v>942.0</v>
      </c>
      <c r="F36" s="5" t="n">
        <f>E36/E39</f>
        <v>0.002047363204840645</v>
      </c>
      <c r="G36" s="25"/>
      <c r="H36" s="24"/>
    </row>
    <row r="37" spans="1:8" x14ac:dyDescent="0.25">
      <c r="A37" s="6" t="s">
        <v>342</v>
      </c>
      <c r="B37" s="20" t="s">
        <v>335</v>
      </c>
      <c r="C37" s="21"/>
      <c r="D37" s="22"/>
      <c r="E37" s="14" t="n">
        <f>Indicators!C24</f>
        <v>1737.0</v>
      </c>
      <c r="F37" s="5" t="n">
        <f>E37/E39</f>
        <v>0.003775233425486412</v>
      </c>
      <c r="G37" s="25"/>
      <c r="H37" s="24"/>
    </row>
    <row r="38" spans="1:8" x14ac:dyDescent="0.25">
      <c r="A38" s="6" t="s">
        <v>343</v>
      </c>
      <c r="B38" s="73" t="s">
        <v>330</v>
      </c>
      <c r="C38" s="74"/>
      <c r="D38" s="75"/>
      <c r="E38" s="14" t="n">
        <f>SUM(Indicators!C110:'Indicators'!C209)+Indicators!C222+Indicators!C223+Indicators!C224</f>
        <v>1663.0</v>
      </c>
      <c r="F38" s="5" t="n">
        <f>E38/E39</f>
        <v>0.0036144002225583782</v>
      </c>
      <c r="G38" s="25"/>
      <c r="H38" s="24"/>
    </row>
    <row ht="13" r="39" spans="1:8" x14ac:dyDescent="0.3">
      <c r="A39" s="70" t="s">
        <v>321</v>
      </c>
      <c r="B39" s="71"/>
      <c r="C39" s="71"/>
      <c r="D39" s="72"/>
      <c r="E39" s="15" t="n">
        <f>SUM(E27:E38)</f>
        <v>460104.0</v>
      </c>
      <c r="F39" s="18"/>
      <c r="G39" s="24"/>
      <c r="H39" s="24"/>
    </row>
    <row ht="13" r="46" spans="1:8" x14ac:dyDescent="0.3">
      <c r="A46" s="83" t="s">
        <v>332</v>
      </c>
      <c r="B46" s="83"/>
      <c r="C46" s="83"/>
      <c r="D46" s="83"/>
      <c r="E46" s="83"/>
    </row>
    <row r="47" spans="1:8" x14ac:dyDescent="0.25">
      <c r="A47" s="76" t="s">
        <v>347</v>
      </c>
      <c r="B47" s="76"/>
      <c r="C47" s="76"/>
      <c r="D47" s="14" t="n">
        <f>Indicators!C11</f>
        <v>23916.0</v>
      </c>
      <c r="E47" s="5" t="n">
        <f>D47/D49</f>
        <v>0.5489223989533842</v>
      </c>
    </row>
    <row r="48" spans="1:8" x14ac:dyDescent="0.25">
      <c r="A48" s="76" t="s">
        <v>348</v>
      </c>
      <c r="B48" s="76"/>
      <c r="C48" s="76"/>
      <c r="D48" s="14" t="n">
        <f>Indicators!C12</f>
        <v>19653.0</v>
      </c>
      <c r="E48" s="5" t="n">
        <f>D48/D49</f>
        <v>0.4510776010466157</v>
      </c>
    </row>
    <row ht="13" r="49" spans="1:5" x14ac:dyDescent="0.3">
      <c r="A49" s="84" t="s">
        <v>321</v>
      </c>
      <c r="B49" s="84"/>
      <c r="C49" s="84"/>
      <c r="D49" s="15" t="n">
        <f>SUM(D47:D48)</f>
        <v>43569.0</v>
      </c>
      <c r="E49" s="18"/>
    </row>
    <row ht="13" r="51" spans="1:5" x14ac:dyDescent="0.3">
      <c r="A51" s="83" t="s">
        <v>333</v>
      </c>
      <c r="B51" s="83"/>
      <c r="C51" s="83"/>
      <c r="D51" s="83"/>
      <c r="E51" s="83"/>
    </row>
    <row r="52" spans="1:5" x14ac:dyDescent="0.25">
      <c r="A52" s="88" t="s">
        <v>444</v>
      </c>
      <c r="B52" s="89"/>
      <c r="C52" s="90"/>
      <c r="D52" s="43" t="n">
        <f>SUM(Indicators!C70:'Indicators'!C72)</f>
        <v>52943.0</v>
      </c>
      <c r="E52" s="50" t="n">
        <f>D52/D54</f>
        <v>0.5429939898668745</v>
      </c>
    </row>
    <row r="53" spans="1:5" x14ac:dyDescent="0.25">
      <c r="A53" s="88" t="s">
        <v>443</v>
      </c>
      <c r="B53" s="89"/>
      <c r="C53" s="90"/>
      <c r="D53" s="43" t="n">
        <f>SUM(Indicators!C73:'Indicators'!C109)</f>
        <v>44559.0</v>
      </c>
      <c r="E53" s="50" t="n">
        <f>D53/D54</f>
        <v>0.4570060101331255</v>
      </c>
    </row>
    <row ht="13" r="54" spans="1:5" x14ac:dyDescent="0.3">
      <c r="A54" s="87" t="s">
        <v>321</v>
      </c>
      <c r="B54" s="87"/>
      <c r="C54" s="87"/>
      <c r="D54" s="44" t="n">
        <f>SUM(D52:D53)</f>
        <v>97502.0</v>
      </c>
      <c r="E54" s="18"/>
    </row>
    <row ht="13" r="58" spans="1:5" x14ac:dyDescent="0.3">
      <c r="A58" s="83" t="s">
        <v>452</v>
      </c>
      <c r="B58" s="83"/>
      <c r="C58" s="83"/>
      <c r="D58" s="83"/>
      <c r="E58" s="83"/>
    </row>
    <row r="59" spans="1:5" x14ac:dyDescent="0.25">
      <c r="A59" s="88" t="s">
        <v>453</v>
      </c>
      <c r="B59" s="89"/>
      <c r="C59" s="90"/>
      <c r="D59" s="43" t="n">
        <f>E30-D60-D61</f>
        <v>116380.0</v>
      </c>
      <c r="E59" s="50" t="n">
        <f>D59/D62</f>
        <v>0.9420354376279939</v>
      </c>
    </row>
    <row r="60" spans="1:5" x14ac:dyDescent="0.25">
      <c r="A60" s="88" t="s">
        <v>455</v>
      </c>
      <c r="B60" s="89"/>
      <c r="C60" s="90"/>
      <c r="D60" s="43" t="n">
        <f>Indicators!C27</f>
        <v>7155.0</v>
      </c>
      <c r="E60" s="50" t="n">
        <f>D60/D62</f>
        <v>0.05791599549946981</v>
      </c>
    </row>
    <row r="61" spans="1:5" x14ac:dyDescent="0.25">
      <c r="A61" s="88" t="s">
        <v>454</v>
      </c>
      <c r="B61" s="89"/>
      <c r="C61" s="90"/>
      <c r="D61" s="56" t="n">
        <f>Indicators!C29</f>
        <v>6.0</v>
      </c>
      <c r="E61" s="57" t="n">
        <f>D61/D62</f>
        <v>4.856687253624303E-5</v>
      </c>
    </row>
    <row ht="13" r="62" spans="1:5" x14ac:dyDescent="0.3">
      <c r="A62" s="87" t="s">
        <v>321</v>
      </c>
      <c r="B62" s="87"/>
      <c r="C62" s="87"/>
      <c r="D62" s="44" t="n">
        <f>SUM(D59:D61)</f>
        <v>123541.0</v>
      </c>
      <c r="E62" s="18"/>
    </row>
    <row ht="13" r="69" spans="1:7" x14ac:dyDescent="0.3">
      <c r="A69" s="94" t="s">
        <v>445</v>
      </c>
      <c r="B69" s="94"/>
      <c r="C69" s="94"/>
      <c r="D69" s="94"/>
      <c r="E69" s="94"/>
    </row>
    <row r="70" spans="1:7" x14ac:dyDescent="0.25">
      <c r="A70" s="95" t="s">
        <v>446</v>
      </c>
      <c r="B70" s="96"/>
      <c r="C70" s="97"/>
      <c r="D70" s="45" t="n">
        <f>Indicators!C14</f>
        <v>40702.0</v>
      </c>
      <c r="E70" s="5" t="n">
        <f>D70/D72</f>
        <v>0.9499824950402614</v>
      </c>
    </row>
    <row r="71" spans="1:7" x14ac:dyDescent="0.25">
      <c r="A71" s="95" t="s">
        <v>449</v>
      </c>
      <c r="B71" s="96"/>
      <c r="C71" s="97"/>
      <c r="D71" s="45" t="n">
        <f>SUM(Indicators!C2:'Indicators'!C5)</f>
        <v>2143.0</v>
      </c>
      <c r="E71" s="5" t="n">
        <f>D71/D72</f>
        <v>0.05001750495973859</v>
      </c>
    </row>
    <row ht="13" r="72" spans="1:7" x14ac:dyDescent="0.3">
      <c r="A72" s="87" t="s">
        <v>321</v>
      </c>
      <c r="B72" s="87"/>
      <c r="C72" s="87"/>
      <c r="D72" s="15" t="n">
        <f>SUM(D70:D71)</f>
        <v>42845.0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92982.0</v>
      </c>
      <c r="G75" s="5" t="n">
        <f>F75/F79</f>
        <v>0.7927732826314937</v>
      </c>
    </row>
    <row r="76" spans="1:7" x14ac:dyDescent="0.25">
      <c r="A76" s="95" t="s">
        <v>451</v>
      </c>
      <c r="B76" s="96"/>
      <c r="C76" s="96"/>
      <c r="D76" s="96"/>
      <c r="E76" s="97"/>
      <c r="F76" s="45" t="n">
        <f>Indicators!C21</f>
        <v>18644.0</v>
      </c>
      <c r="G76" s="5" t="n">
        <f>F76/F79</f>
        <v>0.1589604986059836</v>
      </c>
    </row>
    <row r="77" spans="1:7" x14ac:dyDescent="0.25">
      <c r="A77" s="95" t="s">
        <v>448</v>
      </c>
      <c r="B77" s="96"/>
      <c r="C77" s="96"/>
      <c r="D77" s="96"/>
      <c r="E77" s="97"/>
      <c r="F77" s="45" t="n">
        <f>Indicators!C16</f>
        <v>3012.0</v>
      </c>
      <c r="G77" s="5" t="n">
        <f>F77/F79</f>
        <v>0.025680595462412713</v>
      </c>
    </row>
    <row r="78" spans="1:7" x14ac:dyDescent="0.25">
      <c r="A78" s="95" t="s">
        <v>449</v>
      </c>
      <c r="B78" s="96"/>
      <c r="C78" s="96"/>
      <c r="D78" s="96"/>
      <c r="E78" s="97"/>
      <c r="F78" s="45" t="n">
        <f>SUM(Indicators!C6:'Indicators'!C9)</f>
        <v>2649.0</v>
      </c>
      <c r="G78" s="5" t="n">
        <f>F78/F79</f>
        <v>0.022585623300109988</v>
      </c>
    </row>
    <row ht="13" r="79" spans="1:7" x14ac:dyDescent="0.3">
      <c r="A79" s="91" t="s">
        <v>321</v>
      </c>
      <c r="B79" s="92"/>
      <c r="C79" s="92"/>
      <c r="D79" s="92"/>
      <c r="E79" s="93"/>
      <c r="F79" s="15" t="n">
        <f>SUM(F75:F78)</f>
        <v>117287.0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12967.0</v>
      </c>
      <c r="C83" s="5" t="n">
        <f>B83/B111</f>
        <v>0.028284991961888224</v>
      </c>
      <c r="D83" s="14" t="n">
        <f>AT!AD19</f>
        <v>1257.0</v>
      </c>
      <c r="E83" s="5" t="n">
        <f>D83/D111</f>
        <v>0.028794612177578227</v>
      </c>
      <c r="F83" s="14" t="n">
        <f>AT!AD29</f>
        <v>4494.0</v>
      </c>
      <c r="G83" s="5" t="n">
        <f>F83/F111</f>
        <v>0.03637658752964603</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329.0</v>
      </c>
      <c r="K83" s="5" t="n">
        <f>J83/J111</f>
        <v>0.006039135063695437</v>
      </c>
      <c r="L83" s="14" t="n">
        <f>AT!AD97+AT!AD99+AT!AD101+AT!AD103+AT!AD105+AT!AD107+AT!AD109+AT!AD111+AT!AD113+AT!AD115+AT!AD117+AT!AD119+AT!AD121+AT!AD123+AT!AD125+AT!AD127+AT!AD129+AT!AD131+AT!AD133+AT!AD135+AT!AD137+AT!AD427</f>
        <v>3952.0</v>
      </c>
      <c r="M83" s="5" t="n">
        <f>L83/L111</f>
        <v>0.011607620144155364</v>
      </c>
      <c r="N83" s="14" t="n">
        <f>AT!AE468</f>
        <v>12.0</v>
      </c>
      <c r="O83" s="5" t="n">
        <f>N83/N111</f>
        <v>0.022222222222222223</v>
      </c>
      <c r="P83" s="14" t="n">
        <f>AT!AD419</f>
        <v>44.0</v>
      </c>
      <c r="Q83" s="5" t="n">
        <f>P83/P111</f>
        <v>0.025433526011560695</v>
      </c>
      <c r="R83" s="14" t="n">
        <f>AT!AD48+AT!AD430</f>
        <v>0.0</v>
      </c>
      <c r="S83" s="5" t="n">
        <f>R83/R111</f>
        <v>0.0</v>
      </c>
      <c r="T83" s="14" t="n">
        <f>AT!AD429</f>
        <v>0.0</v>
      </c>
      <c r="U83" s="5" t="n">
        <f>T83/T111</f>
        <v>0.0</v>
      </c>
      <c r="V83" s="14" t="n">
        <f>AT!AD31+AT!AD35+AT!AD37</f>
        <v>3259.0</v>
      </c>
      <c r="W83" s="5" t="n">
        <f>V83/V111</f>
        <v>0.027786540707836333</v>
      </c>
    </row>
    <row r="84" spans="1:23" x14ac:dyDescent="0.25">
      <c r="A84" s="6" t="s">
        <v>292</v>
      </c>
      <c r="B84" s="14" t="n">
        <f>BE!AD19+BE!AD25+BE!AD27+BE!AD29+BE!AD31+BE!AD33+BE!AD35+BE!AD37+BE!AD43+BE!AD45+BE!AD47</f>
        <v>7227.0</v>
      </c>
      <c r="C84" s="5" t="n">
        <f>B84/B111</f>
        <v>0.0157642968233644</v>
      </c>
      <c r="D84" s="14" t="n">
        <f>BE!AD19</f>
        <v>2339.0</v>
      </c>
      <c r="E84" s="5" t="n">
        <f>D84/D111</f>
        <v>0.05358042791038622</v>
      </c>
      <c r="F84" s="14" t="n">
        <f>BE!AD29</f>
        <v>757.0</v>
      </c>
      <c r="G84" s="5" t="n">
        <f>F84/F111</f>
        <v>0.006127520418322662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587.0</v>
      </c>
      <c r="K84" s="5" t="n">
        <f>J84/J111</f>
        <v>0.010774991739784866</v>
      </c>
      <c r="L84" s="14" t="n">
        <f>BE!AD97+BE!AD99+BE!AD101+BE!AD103+BE!AD105+BE!AD107+BE!AD109+BE!AD111+BE!AD113+BE!AD115+BE!AD117+BE!AD119+BE!AD121+BE!AD123+BE!AD125+BE!AD127+BE!AD129+BE!AD131+BE!AD133+BE!AD135+BE!AD137+BE!AD427</f>
        <v>2711.0</v>
      </c>
      <c r="M84" s="5" t="n">
        <f>L84/L111</f>
        <v>0.007962615944029654</v>
      </c>
      <c r="N84" s="14" t="n">
        <f>BE!AE468</f>
        <v>6.0</v>
      </c>
      <c r="O84" s="5" t="n">
        <f>N84/N111</f>
        <v>0.011111111111111112</v>
      </c>
      <c r="P84" s="14" t="n">
        <f>BE!AD419</f>
        <v>21.0</v>
      </c>
      <c r="Q84" s="5" t="n">
        <f>P84/P111</f>
        <v>0.012138728323699421</v>
      </c>
      <c r="R84" s="14" t="n">
        <f>BE!AD48+BE!AD430</f>
        <v>0.0</v>
      </c>
      <c r="S84" s="5" t="n">
        <f>R84/R111</f>
        <v>0.0</v>
      </c>
      <c r="T84" s="14" t="n">
        <f>BE!AD429</f>
        <v>7.0</v>
      </c>
      <c r="U84" s="5" t="n">
        <f>T84/T111</f>
        <v>5.920162381596753E-4</v>
      </c>
      <c r="V84" s="14" t="n">
        <f>BE!AD31+BE!AD35+BE!AD37</f>
        <v>1706.0</v>
      </c>
      <c r="W84" s="5" t="n">
        <f>V84/V111</f>
        <v>0.014545516553411717</v>
      </c>
    </row>
    <row r="85" spans="1:23" x14ac:dyDescent="0.25">
      <c r="A85" s="6" t="s">
        <v>293</v>
      </c>
      <c r="B85" s="14" t="n">
        <f>BG!AD19+BG!AD25+BG!AD27+BG!AD29+BG!AD31+BG!AD33+BG!AD35+BG!AD37+BG!AD43+BG!AD45+BG!AD47</f>
        <v>19412.0</v>
      </c>
      <c r="C85" s="5" t="n">
        <f>B85/B111</f>
        <v>0.042343507670561754</v>
      </c>
      <c r="D85" s="14" t="n">
        <f>BG!AD19</f>
        <v>4.0</v>
      </c>
      <c r="E85" s="5" t="n">
        <f>D85/D111</f>
        <v>9.162963302331974E-5</v>
      </c>
      <c r="F85" s="14" t="n">
        <f>BG!AD29</f>
        <v>27.0</v>
      </c>
      <c r="G85" s="5" t="n">
        <f>F85/F111</f>
        <v>2.1855092641309362E-4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791.0</v>
      </c>
      <c r="K85" s="5" t="n">
        <f>J85/J111</f>
        <v>0.014519622599948602</v>
      </c>
      <c r="L85" s="14" t="n">
        <f>BG!AD97+BG!AD99+BG!AD101+BG!AD103+BG!AD105+BG!AD107+BG!AD109+BG!AD111+BG!AD113+BG!AD115+BG!AD117+BG!AD119+BG!AD121+BG!AD123+BG!AD125+BG!AD127+BG!AD129+BG!AD131+BG!AD133+BG!AD135+BG!AD137+BG!AD427</f>
        <v>9546.0</v>
      </c>
      <c r="M85" s="5" t="n">
        <f>L85/L111</f>
        <v>0.028038041977759894</v>
      </c>
      <c r="N85" s="14" t="n">
        <f>BG!AE468</f>
        <v>30.0</v>
      </c>
      <c r="O85" s="5" t="n">
        <f>N85/N111</f>
        <v>0.05555555555555555</v>
      </c>
      <c r="P85" s="14" t="n">
        <f>BG!AD419</f>
        <v>16.0</v>
      </c>
      <c r="Q85" s="5" t="n">
        <f>P85/P111</f>
        <v>0.009248554913294798</v>
      </c>
      <c r="R85" s="14" t="n">
        <f>BG!AD48+BG!AD430</f>
        <v>1219.0</v>
      </c>
      <c r="S85" s="5" t="n">
        <f>R85/R111</f>
        <v>0.20784313725490197</v>
      </c>
      <c r="T85" s="14" t="n">
        <f>BG!AD429</f>
        <v>575.0</v>
      </c>
      <c r="U85" s="5" t="n">
        <f>T85/T111</f>
        <v>0.048629905277401894</v>
      </c>
      <c r="V85" s="14" t="n">
        <f>BG!AD31+BG!AD35+BG!AD37</f>
        <v>7164.0</v>
      </c>
      <c r="W85" s="5" t="n">
        <f>V85/V111</f>
        <v>0.06108093821139598</v>
      </c>
    </row>
    <row r="86" spans="1:23" x14ac:dyDescent="0.25">
      <c r="A86" s="6" t="s">
        <v>294</v>
      </c>
      <c r="B86" s="14" t="n">
        <f>CY!AD19+CY!AD25+CY!AD27+CY!AD29+CY!AD31+CY!AD33+CY!AD35+CY!AD37+CY!AD43+CY!AD45+CY!AD47</f>
        <v>0.0</v>
      </c>
      <c r="C86" s="5" t="n">
        <f>B86/B111</f>
        <v>0.0</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si="0" t="shared"/>
        <v>0.5925925925925926</v>
      </c>
      <c r="J86" s="14" t="n">
        <f>CY!AD61+CY!AD63+CY!AD65+CY!AD67+CY!AD69+CY!AD71+CY!AD73+CY!AD75+CY!AD77+CY!AD79+CY!AD81+CY!AD83+CY!AD85+CY!AD87+CY!AD89+CY!AD91+CY!AD93+CY!AD95+CY!AD423+CY!AD425</f>
        <v>0.0</v>
      </c>
      <c r="K86" s="5" t="n">
        <f>J86/J111</f>
        <v>0.0</v>
      </c>
      <c r="L86" s="14" t="n">
        <f>CY!AD97+CY!AD99+CY!AD101+CY!AD103+CY!AD105+CY!AD107+CY!AD109+CY!AD111+CY!AD113+CY!AD115+CY!AD117+CY!AD119+CY!AD121+CY!AD123+CY!AD125+CY!AD127+CY!AD129+CY!AD131+CY!AD133+CY!AD135+CY!AD137+CY!AD427</f>
        <v>0.0</v>
      </c>
      <c r="M86" s="5" t="n">
        <f>L86/L111</f>
        <v>0.0</v>
      </c>
      <c r="N86" s="14" t="n">
        <f>CY!AE468</f>
        <v>5.0</v>
      </c>
      <c r="O86" s="5" t="n">
        <f>N86/N111</f>
        <v>0.009259259259259259</v>
      </c>
      <c r="P86" s="14" t="n">
        <f>CY!AD419</f>
        <v>1.0</v>
      </c>
      <c r="Q86" s="5" t="n">
        <f>P86/P111</f>
        <v>5.780346820809249E-4</v>
      </c>
      <c r="R86" s="14" t="n">
        <f>CY!AD48+CY!AD430</f>
        <v>0.0</v>
      </c>
      <c r="S86" s="5" t="n">
        <f>R86/R111</f>
        <v>0.0</v>
      </c>
      <c r="T86" s="14" t="n">
        <f>CY!AD429</f>
        <v>0.0</v>
      </c>
      <c r="U86" s="5" t="n">
        <f>T86/T111</f>
        <v>0.0</v>
      </c>
      <c r="V86" s="14" t="n">
        <f>CY!AD31+CY!AD35+CY!AD37</f>
        <v>0.0</v>
      </c>
      <c r="W86" s="5" t="n">
        <f>V86/V111</f>
        <v>0.0</v>
      </c>
    </row>
    <row r="87" spans="1:23" x14ac:dyDescent="0.25">
      <c r="A87" s="6" t="s">
        <v>295</v>
      </c>
      <c r="B87" s="14" t="n">
        <f>CZ!AD19+CZ!AD25+CZ!AD27+CZ!AD29+CZ!AD31+CZ!AD33+CZ!AD35+CZ!AD37+CZ!AD43+CZ!AD45+CZ!AD47</f>
        <v>10675.0</v>
      </c>
      <c r="C87" s="5" t="n">
        <f>B87/B111</f>
        <v>0.023285439129571744</v>
      </c>
      <c r="D87" s="14" t="n">
        <f>CZ!AD19</f>
        <v>844.0</v>
      </c>
      <c r="E87" s="5" t="n">
        <f>D87/D111</f>
        <v>0.019333852567920466</v>
      </c>
      <c r="F87" s="14" t="n">
        <f>CZ!AD29</f>
        <v>3353.0</v>
      </c>
      <c r="G87" s="5" t="n">
        <f>F87/F111</f>
        <v>0.027140787269003812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4463.0</v>
      </c>
      <c r="K87" s="5" t="n">
        <f>J87/J111</f>
        <v>0.08192297808289585</v>
      </c>
      <c r="L87" s="14" t="n">
        <f>CZ!AD97+CZ!AD99+CZ!AD101+CZ!AD103+CZ!AD105+CZ!AD107+CZ!AD109+CZ!AD111+CZ!AD113+CZ!AD115+CZ!AD117+CZ!AD119+CZ!AD121+CZ!AD123+CZ!AD125+CZ!AD127+CZ!AD129+CZ!AD131+CZ!AD133+CZ!AD135+CZ!AD137+CZ!AD427</f>
        <v>8622.0</v>
      </c>
      <c r="M87" s="5" t="n">
        <f>L87/L111</f>
        <v>0.025324114595877415</v>
      </c>
      <c r="N87" s="14" t="n">
        <f>CZ!AE468</f>
        <v>5.0</v>
      </c>
      <c r="O87" s="5" t="n">
        <f>N87/N111</f>
        <v>0.009259259259259259</v>
      </c>
      <c r="P87" s="14" t="n">
        <f>CZ!AD419</f>
        <v>20.0</v>
      </c>
      <c r="Q87" s="5" t="n">
        <f>P87/P111</f>
        <v>0.011560693641618497</v>
      </c>
      <c r="R87" s="14" t="n">
        <f>CZ!AD48+CZ!AD430</f>
        <v>0.0</v>
      </c>
      <c r="S87" s="5" t="n">
        <f>R87/R111</f>
        <v>0.0</v>
      </c>
      <c r="T87" s="14" t="n">
        <f>CZ!AD429</f>
        <v>0.0</v>
      </c>
      <c r="U87" s="5" t="n">
        <f>T87/T111</f>
        <v>0.0</v>
      </c>
      <c r="V87" s="14" t="n">
        <f>CZ!AD31+CZ!AD35+CZ!AD37</f>
        <v>2809.0</v>
      </c>
      <c r="W87" s="5" t="n">
        <f>V87/V111</f>
        <v>0.023949798357874273</v>
      </c>
    </row>
    <row r="88" spans="1:23" x14ac:dyDescent="0.25">
      <c r="A88" s="6" t="s">
        <v>296</v>
      </c>
      <c r="B88" s="14" t="n">
        <f>DE!AD19+DE!AD25+DE!AD27+DE!AD29+DE!AD31+DE!AD33+DE!AD35+DE!AD37+DE!AD43+DE!AD45+DE!AD47</f>
        <v>117954.0</v>
      </c>
      <c r="C88" s="5" t="n">
        <f>B88/B111</f>
        <v>0.2572937411793448</v>
      </c>
      <c r="D88" s="14" t="n">
        <f>DE!AD19</f>
        <v>20607.0</v>
      </c>
      <c r="E88" s="5" t="n">
        <f>D88/D111</f>
        <v>0.4720529619278875</v>
      </c>
      <c r="F88" s="14" t="n">
        <f>DE!AD29</f>
        <v>87928.0</v>
      </c>
      <c r="G88" s="5" t="n">
        <f>F88/F111</f>
        <v>0.7117313280611295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13332.0</v>
      </c>
      <c r="K88" s="5" t="n">
        <f>J88/J111</f>
        <v>0.2447226403318771</v>
      </c>
      <c r="L88" s="14" t="n">
        <f>DE!AD97+DE!AD99+DE!AD101+DE!AD103+DE!AD105+DE!AD107+DE!AD109+DE!AD111+DE!AD113+DE!AD115+DE!AD117+DE!AD119+DE!AD121+DE!AD123+DE!AD125+DE!AD127+DE!AD129+DE!AD131+DE!AD133+DE!AD135+DE!AD137+DE!AD427</f>
        <v>174766.0</v>
      </c>
      <c r="M88" s="5" t="n">
        <f>L88/L111</f>
        <v>0.5133141047857935</v>
      </c>
      <c r="N88" s="14" t="n">
        <f>DE!AE468</f>
        <v>81.0</v>
      </c>
      <c r="O88" s="5" t="n">
        <f>N88/N111</f>
        <v>0.15</v>
      </c>
      <c r="P88" s="14" t="n">
        <f>DE!AD419</f>
        <v>845.0</v>
      </c>
      <c r="Q88" s="5" t="n">
        <f>P88/P111</f>
        <v>0.4884393063583815</v>
      </c>
      <c r="R88" s="14" t="n">
        <f>DE!AD48+DE!AD430</f>
        <v>14.0</v>
      </c>
      <c r="S88" s="5" t="n">
        <f>R88/R111</f>
        <v>0.0023870417732310316</v>
      </c>
      <c r="T88" s="14" t="n">
        <f>DE!AD429</f>
        <v>22.0</v>
      </c>
      <c r="U88" s="5" t="n">
        <f>T88/T111</f>
        <v>0.0018606224627875508</v>
      </c>
      <c r="V88" s="14" t="n">
        <f>DE!AD31+DE!AD35+DE!AD37</f>
        <v>3834.0</v>
      </c>
      <c r="W88" s="5" t="n">
        <f>V88/V111</f>
        <v>0.03268904482167674</v>
      </c>
    </row>
    <row r="89" spans="1:23" x14ac:dyDescent="0.25">
      <c r="A89" s="6" t="s">
        <v>297</v>
      </c>
      <c r="B89" s="14" t="n">
        <f>DK!AD19+DK!AD25+DK!AD27+DK!AD29+DK!AD31+DK!AD33+DK!AD35+DK!AD37+DK!AD43+DK!AD45+DK!AD47</f>
        <v>2169.0</v>
      </c>
      <c r="C89" s="5" t="n">
        <f>B89/B111</f>
        <v>0.004731252222205257</v>
      </c>
      <c r="D89" s="14" t="n">
        <f>DK!AD19</f>
        <v>294.0</v>
      </c>
      <c r="E89" s="5" t="n">
        <f>D89/D111</f>
        <v>0.006734778027214001</v>
      </c>
      <c r="F89" s="14" t="n">
        <f>DK!AD29</f>
        <v>131.0</v>
      </c>
      <c r="G89" s="5" t="n">
        <f>F89/F111</f>
        <v>0.0010603767170413061</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561.0</v>
      </c>
      <c r="K89" s="5" t="n">
        <f>J89/J111</f>
        <v>0.010297734865450273</v>
      </c>
      <c r="L89" s="14" t="n">
        <f>DK!AD97+DK!AD99+DK!AD101+DK!AD103+DK!AD105+DK!AD107+DK!AD109+DK!AD111+DK!AD113+DK!AD115+DK!AD117+DK!AD119+DK!AD121+DK!AD123+DK!AD125+DK!AD127+DK!AD129+DK!AD131+DK!AD133+DK!AD135+DK!AD137+DK!AD427</f>
        <v>563.0</v>
      </c>
      <c r="M89" s="5" t="n">
        <f>L89/L111</f>
        <v>0.0016536159264067484</v>
      </c>
      <c r="N89" s="14" t="n">
        <f>DK!AE468</f>
        <v>0.0</v>
      </c>
      <c r="O89" s="5" t="n">
        <f>N89/N111</f>
        <v>0.0</v>
      </c>
      <c r="P89" s="14" t="n">
        <f>DK!AD419</f>
        <v>14.0</v>
      </c>
      <c r="Q89" s="5" t="n">
        <f>P89/P111</f>
        <v>0.008092485549132947</v>
      </c>
      <c r="R89" s="14" t="n">
        <f>DK!AD48+DK!AD430</f>
        <v>0.0</v>
      </c>
      <c r="S89" s="5" t="n">
        <f>R89/R111</f>
        <v>0.0</v>
      </c>
      <c r="T89" s="14" t="n">
        <f>DK!AD429</f>
        <v>3.0</v>
      </c>
      <c r="U89" s="5" t="n">
        <f>T89/T111</f>
        <v>2.537212449255751E-4</v>
      </c>
      <c r="V89" s="14" t="n">
        <f>DK!AD31+DK!AD35+DK!AD37</f>
        <v>800.0</v>
      </c>
      <c r="W89" s="5" t="n">
        <f>V89/V111</f>
        <v>0.006820875288821438</v>
      </c>
    </row>
    <row r="90" spans="1:23" x14ac:dyDescent="0.25">
      <c r="A90" s="6" t="s">
        <v>298</v>
      </c>
      <c r="B90" s="14" t="n">
        <f>EE!AD19+EE!AD25+EE!AD27+EE!AD29+EE!AD31+EE!AD33+EE!AD35+EE!AD37+EE!AD43+EE!AD45+EE!AD47</f>
        <v>1759.0</v>
      </c>
      <c r="C90" s="5" t="n">
        <f>B90/B111</f>
        <v>0.0038369168551678407</v>
      </c>
      <c r="D90" s="14" t="n">
        <f>EE!AD19</f>
        <v>7.0</v>
      </c>
      <c r="E90" s="5" t="n">
        <f>D90/D111</f>
        <v>1.6035185779080956E-4</v>
      </c>
      <c r="F90" s="14" t="n">
        <f>EE!AD29</f>
        <v>49.0</v>
      </c>
      <c r="G90" s="5" t="n">
        <f>F90/F111</f>
        <v>3.966294590459847E-4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si="0" t="shared"/>
        <v>0.8148148148148148</v>
      </c>
      <c r="J90" s="14" t="n">
        <f>EE!AD61+EE!AD63+EE!AD65+EE!AD67+EE!AD69+EE!AD71+EE!AD73+EE!AD75+EE!AD77+EE!AD79+EE!AD81+EE!AD83+EE!AD85+EE!AD87+EE!AD89+EE!AD91+EE!AD93+EE!AD95+EE!AD423+EE!AD425</f>
        <v>22.0</v>
      </c>
      <c r="K90" s="5" t="n">
        <f>J90/J111</f>
        <v>4.0383273982157934E-4</v>
      </c>
      <c r="L90" s="14" t="n">
        <f>EE!AD97+EE!AD99+EE!AD101+EE!AD103+EE!AD105+EE!AD107+EE!AD109+EE!AD111+EE!AD113+EE!AD115+EE!AD117+EE!AD119+EE!AD121+EE!AD123+EE!AD125+EE!AD127+EE!AD129+EE!AD131+EE!AD133+EE!AD135+EE!AD137+EE!AD427</f>
        <v>145.0</v>
      </c>
      <c r="M90" s="5" t="n">
        <f>L90/L111</f>
        <v>4.2588687269800804E-4</v>
      </c>
      <c r="N90" s="14" t="n">
        <f>EE!AE468</f>
        <v>5.0</v>
      </c>
      <c r="O90" s="5" t="n">
        <f>N90/N111</f>
        <v>0.009259259259259259</v>
      </c>
      <c r="P90" s="14" t="n">
        <f>EE!AD419</f>
        <v>0.0</v>
      </c>
      <c r="Q90" s="5" t="n">
        <f>P90/P111</f>
        <v>0.0</v>
      </c>
      <c r="R90" s="14" t="n">
        <f>EE!AD48+EE!AD430</f>
        <v>0.0</v>
      </c>
      <c r="S90" s="5" t="n">
        <f>R90/R111</f>
        <v>0.0</v>
      </c>
      <c r="T90" s="14" t="n">
        <f>EE!AD429</f>
        <v>0.0</v>
      </c>
      <c r="U90" s="5" t="n">
        <f>T90/T111</f>
        <v>0.0</v>
      </c>
      <c r="V90" s="14" t="n">
        <f>EE!AD31+EE!AD35+EE!AD37</f>
        <v>545.0</v>
      </c>
      <c r="W90" s="5" t="n">
        <f>V90/V111</f>
        <v>0.004646721290509605</v>
      </c>
    </row>
    <row r="91" spans="1:23" x14ac:dyDescent="0.25">
      <c r="A91" s="6" t="s">
        <v>299</v>
      </c>
      <c r="B91" s="14" t="n">
        <f>ES!AD19+ES!AD25+ES!AD27+ES!AD29+ES!AD31+ES!AD33+ES!AD35+ES!AD37+ES!AD43+ES!AD45+ES!AD47</f>
        <v>20395.0</v>
      </c>
      <c r="C91" s="5" t="n">
        <f>B91/B111</f>
        <v>0.044487731245678286</v>
      </c>
      <c r="D91" s="14" t="n">
        <f>ES!AD19</f>
        <v>3817.0</v>
      </c>
      <c r="E91" s="5" t="n">
        <f>D91/D111</f>
        <v>0.08743757731250286</v>
      </c>
      <c r="F91" s="14" t="n">
        <f>ES!AD29</f>
        <v>6651.0</v>
      </c>
      <c r="G91" s="5" t="n">
        <f>F91/F111</f>
        <v>0.053836378206425395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1480.0</v>
      </c>
      <c r="K91" s="5" t="n">
        <f>J91/J111</f>
        <v>0.02716692976981534</v>
      </c>
      <c r="L91" s="14" t="n">
        <f>ES!AD97+ES!AD99+ES!AD101+ES!AD103+ES!AD105+ES!AD107+ES!AD109+ES!AD111+ES!AD113+ES!AD115+ES!AD117+ES!AD119+ES!AD121+ES!AD123+ES!AD125+ES!AD127+ES!AD129+ES!AD131+ES!AD133+ES!AD135+ES!AD137+ES!AD427</f>
        <v>7143.0</v>
      </c>
      <c r="M91" s="5" t="n">
        <f>L91/L111</f>
        <v>0.020980068494357733</v>
      </c>
      <c r="N91" s="14" t="n">
        <f>ES!AE468</f>
        <v>97.0</v>
      </c>
      <c r="O91" s="5" t="n">
        <f>N91/N111</f>
        <v>0.17962962962962964</v>
      </c>
      <c r="P91" s="14" t="n">
        <f>ES!AD419</f>
        <v>0.0</v>
      </c>
      <c r="Q91" s="5" t="n">
        <f>P91/P111</f>
        <v>0.0</v>
      </c>
      <c r="R91" s="14" t="n">
        <f>ES!AD48+ES!AD430</f>
        <v>4.0</v>
      </c>
      <c r="S91" s="5" t="n">
        <f>R91/R111</f>
        <v>6.820119352088661E-4</v>
      </c>
      <c r="T91" s="14" t="n">
        <f>ES!AD429</f>
        <v>0.0</v>
      </c>
      <c r="U91" s="5" t="n">
        <f>T91/T111</f>
        <v>0.0</v>
      </c>
      <c r="V91" s="14" t="n">
        <f>ES!AD31+ES!AD35+ES!AD37</f>
        <v>4177.0</v>
      </c>
      <c r="W91" s="5" t="n">
        <f>V91/V111</f>
        <v>0.03561349510175894</v>
      </c>
    </row>
    <row r="92" spans="1:23" x14ac:dyDescent="0.25">
      <c r="A92" s="6" t="s">
        <v>300</v>
      </c>
      <c r="B92" s="14" t="n">
        <f>FI!AD19+FI!AD25+FI!AD27+FI!AD29+FI!AD31+FI!AD33+FI!AD35+FI!AD37+FI!AD43+FI!AD45+FI!AD47</f>
        <v>3276.0</v>
      </c>
      <c r="C92" s="5" t="n">
        <f>B92/B111</f>
        <v>0.007145957713206279</v>
      </c>
      <c r="D92" s="14" t="n">
        <f>FI!AD19</f>
        <v>968.0</v>
      </c>
      <c r="E92" s="5" t="n">
        <f>D92/D111</f>
        <v>0.022174371191643377</v>
      </c>
      <c r="F92" s="14" t="n">
        <f>FI!AD29</f>
        <v>620.0</v>
      </c>
      <c r="G92" s="5" t="n">
        <f>F92/F111</f>
        <v>0.005018576828745113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1278.0</v>
      </c>
      <c r="K92" s="5" t="n">
        <f>J92/J111</f>
        <v>0.02345901097690811</v>
      </c>
      <c r="L92" s="14" t="n">
        <f>FI!AD97+FI!AD99+FI!AD101+FI!AD103+FI!AD105+FI!AD107+FI!AD109+FI!AD111+FI!AD113+FI!AD115+FI!AD117+FI!AD119+FI!AD121+FI!AD123+FI!AD125+FI!AD127+FI!AD129+FI!AD131+FI!AD133+FI!AD135+FI!AD137+FI!AD427</f>
        <v>699.0</v>
      </c>
      <c r="M92" s="5" t="n">
        <f>L92/L111</f>
        <v>0.002053068441489018</v>
      </c>
      <c r="N92" s="14" t="n">
        <f>FI!AE468</f>
        <v>21.0</v>
      </c>
      <c r="O92" s="5" t="n">
        <f>N92/N111</f>
        <v>0.03888888888888889</v>
      </c>
      <c r="P92" s="14" t="n">
        <f>FI!AD419</f>
        <v>1.0</v>
      </c>
      <c r="Q92" s="5" t="n">
        <f>P92/P111</f>
        <v>5.780346820809249E-4</v>
      </c>
      <c r="R92" s="14" t="n">
        <f>FI!AD48+FI!AD430</f>
        <v>0.0</v>
      </c>
      <c r="S92" s="5" t="n">
        <f>R92/R111</f>
        <v>0.0</v>
      </c>
      <c r="T92" s="14" t="n">
        <f>FI!AD429</f>
        <v>0.0</v>
      </c>
      <c r="U92" s="5" t="n">
        <f>T92/T111</f>
        <v>0.0</v>
      </c>
      <c r="V92" s="14" t="n">
        <f>FI!AD31+FI!AD35+FI!AD37</f>
        <v>761.0</v>
      </c>
      <c r="W92" s="5" t="n">
        <f>V92/V111</f>
        <v>0.006488357618491393</v>
      </c>
    </row>
    <row r="93" spans="1:23" x14ac:dyDescent="0.25">
      <c r="A93" s="6" t="s">
        <v>301</v>
      </c>
      <c r="B93" s="14" t="n">
        <f>FR!AD19+FR!AD25+FR!AD27+FR!AD29+FR!AD31+FR!AD33+FR!AD35+FR!AD37+FR!AD43+FR!AD45+FR!AD47</f>
        <v>16162.0</v>
      </c>
      <c r="C93" s="5" t="n">
        <f>B93/B111</f>
        <v>0.03525426390746028</v>
      </c>
      <c r="D93" s="14" t="n">
        <f>FR!AD19</f>
        <v>2853.0</v>
      </c>
      <c r="E93" s="5" t="n">
        <f>D93/D111</f>
        <v>0.0653548357538828</v>
      </c>
      <c r="F93" s="14" t="n">
        <f>FR!AD29</f>
        <v>873.0</v>
      </c>
      <c r="G93" s="5" t="n">
        <f>F93/F111</f>
        <v>0.007066479954023361</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808.0</v>
      </c>
      <c r="K93" s="5" t="n">
        <f>J93/J111</f>
        <v>0.014831675171628915</v>
      </c>
      <c r="L93" s="14" t="n">
        <f>FR!AD97+FR!AD99+FR!AD101+FR!AD103+FR!AD105+FR!AD107+FR!AD109+FR!AD111+FR!AD113+FR!AD115+FR!AD117+FR!AD119+FR!AD121+FR!AD123+FR!AD125+FR!AD127+FR!AD129+FR!AD131+FR!AD133+FR!AD135+FR!AD137+FR!AD427</f>
        <v>2092.0</v>
      </c>
      <c r="M93" s="5" t="n">
        <f>L93/L111</f>
        <v>0.006144519570236089</v>
      </c>
      <c r="N93" s="14" t="n">
        <f>FR!AE468</f>
        <v>20.0</v>
      </c>
      <c r="O93" s="5" t="n">
        <f>N93/N111</f>
        <v>0.037037037037037035</v>
      </c>
      <c r="P93" s="14" t="n">
        <f>FR!AD419</f>
        <v>58.0</v>
      </c>
      <c r="Q93" s="5" t="n">
        <f>P93/P111</f>
        <v>0.03352601156069364</v>
      </c>
      <c r="R93" s="14" t="n">
        <f>FR!AD48+FR!AD430</f>
        <v>0.0</v>
      </c>
      <c r="S93" s="5" t="n">
        <f>R93/R111</f>
        <v>0.0</v>
      </c>
      <c r="T93" s="14" t="n">
        <f>FR!AD429</f>
        <v>0.0</v>
      </c>
      <c r="U93" s="5" t="n">
        <f>T93/T111</f>
        <v>0.0</v>
      </c>
      <c r="V93" s="14" t="n">
        <f>FR!AD31+FR!AD35+FR!AD37</f>
        <v>5122.0</v>
      </c>
      <c r="W93" s="5" t="n">
        <f>V93/V111</f>
        <v>0.04367065403667926</v>
      </c>
    </row>
    <row r="94" spans="1:23" x14ac:dyDescent="0.25">
      <c r="A94" s="6" t="s">
        <v>302</v>
      </c>
      <c r="B94" s="14" t="n">
        <f>GB!AD19+GB!AD25+GB!AD27+GB!AD29+GB!AD31+GB!AD33+GB!AD35+GB!AD37+GB!AD43+GB!AD45+GB!AD47</f>
        <v>21439.0</v>
      </c>
      <c r="C94" s="5" t="n">
        <f>B94/B111</f>
        <v>0.04676501447296381</v>
      </c>
      <c r="D94" s="14" t="n">
        <f>GB!AD19</f>
        <v>4008.0</v>
      </c>
      <c r="E94" s="5" t="n">
        <f>D94/D111</f>
        <v>0.09181289228936639</v>
      </c>
      <c r="F94" s="14" t="n">
        <f>GB!AD29</f>
        <v>5672.0</v>
      </c>
      <c r="G94" s="5" t="n">
        <f>F94/F111</f>
        <v>0.045911883504261744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4637.0</v>
      </c>
      <c r="K94" s="5" t="n">
        <f>J94/J111</f>
        <v>0.08511692793421198</v>
      </c>
      <c r="L94" s="14" t="n">
        <f>GB!AD97+GB!AD99+GB!AD101+GB!AD103+GB!AD105+GB!AD107+GB!AD109+GB!AD111+GB!AD113+GB!AD115+GB!AD117+GB!AD119+GB!AD121+GB!AD123+GB!AD125+GB!AD127+GB!AD129+GB!AD131+GB!AD133+GB!AD135+GB!AD137+GB!AD427</f>
        <v>12440.0</v>
      </c>
      <c r="M94" s="5" t="n">
        <f>L94/L111</f>
        <v>0.0365381565266429</v>
      </c>
      <c r="N94" s="14" t="n">
        <f>GB!AE468</f>
        <v>41.0</v>
      </c>
      <c r="O94" s="5" t="n">
        <f>N94/N111</f>
        <v>0.07592592592592592</v>
      </c>
      <c r="P94" s="14" t="n">
        <f>GB!AD419</f>
        <v>163.0</v>
      </c>
      <c r="Q94" s="5" t="n">
        <f>P94/P111</f>
        <v>0.09421965317919075</v>
      </c>
      <c r="R94" s="14" t="n">
        <f>GB!AD48+GB!AD430</f>
        <v>6.0</v>
      </c>
      <c r="S94" s="5" t="n">
        <f>R94/R111</f>
        <v>0.0010230179028132991</v>
      </c>
      <c r="T94" s="14" t="n">
        <f>GB!AD429</f>
        <v>673.0</v>
      </c>
      <c r="U94" s="5" t="n">
        <f>T94/T111</f>
        <v>0.05691813261163735</v>
      </c>
      <c r="V94" s="14" t="n">
        <f>GB!AD31+GB!AD35+GB!AD37</f>
        <v>4957.0</v>
      </c>
      <c r="W94" s="5" t="n">
        <f>V94/V111</f>
        <v>0.04226384850835983</v>
      </c>
    </row>
    <row r="95" spans="1:23" x14ac:dyDescent="0.25">
      <c r="A95" s="6" t="s">
        <v>303</v>
      </c>
      <c r="B95" s="14" t="n">
        <f>GR!AD19+GR!AD25+GR!AD27+GR!AD29+GR!AD31+GR!AD33+GR!AD35+GR!AD37+GR!AD43+GR!AD45+GR!AD47</f>
        <v>11685.0</v>
      </c>
      <c r="C95" s="5" t="n">
        <f>B95/B111</f>
        <v>0.025488557960566354</v>
      </c>
      <c r="D95" s="14" t="n">
        <f>GR!AD19</f>
        <v>147.0</v>
      </c>
      <c r="E95" s="5" t="n">
        <f>D95/D111</f>
        <v>0.0033673890136070007</v>
      </c>
      <c r="F95" s="14" t="n">
        <f>GR!AD29</f>
        <v>2.0</v>
      </c>
      <c r="G95" s="5" t="n">
        <f>F95/F111</f>
        <v>1.6188957512081008E-5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2065.0</v>
      </c>
      <c r="K95" s="5" t="n">
        <f>J95/J111</f>
        <v>0.0379052094423437</v>
      </c>
      <c r="L95" s="14" t="n">
        <f>GR!AD97+GR!AD99+GR!AD101+GR!AD103+GR!AD105+GR!AD107+GR!AD109+GR!AD111+GR!AD113+GR!AD115+GR!AD117+GR!AD119+GR!AD121+GR!AD123+GR!AD125+GR!AD127+GR!AD129+GR!AD131+GR!AD133+GR!AD135+GR!AD137+GR!AD427</f>
        <v>10032.0</v>
      </c>
      <c r="M95" s="5" t="n">
        <f>L95/L111</f>
        <v>0.029465497289009768</v>
      </c>
      <c r="N95" s="14" t="n">
        <f>GR!AE468</f>
        <v>17.0</v>
      </c>
      <c r="O95" s="5" t="n">
        <f>N95/N111</f>
        <v>0.03148148148148148</v>
      </c>
      <c r="P95" s="14" t="n">
        <f>GR!AD419</f>
        <v>5.0</v>
      </c>
      <c r="Q95" s="5" t="n">
        <f>P95/P111</f>
        <v>0.002890173410404624</v>
      </c>
      <c r="R95" s="14" t="n">
        <f>GR!AD48+GR!AD430</f>
        <v>2930.0</v>
      </c>
      <c r="S95" s="5" t="n">
        <f>R95/R111</f>
        <v>0.49957374254049447</v>
      </c>
      <c r="T95" s="14" t="n">
        <f>GR!AD429</f>
        <v>143.0</v>
      </c>
      <c r="U95" s="5" t="n">
        <f>T95/T111</f>
        <v>0.012094046008119079</v>
      </c>
      <c r="V95" s="14" t="n">
        <f>GR!AD31+GR!AD35+GR!AD37</f>
        <v>4586.0</v>
      </c>
      <c r="W95" s="5" t="n">
        <f>V95/V111</f>
        <v>0.039100667593168895</v>
      </c>
    </row>
    <row r="96" spans="1:23" x14ac:dyDescent="0.25">
      <c r="A96" s="51" t="s">
        <v>505</v>
      </c>
      <c r="B96" s="14" t="n">
        <f>HR!AD19+HR!AD25+HR!AD27+HR!AD29+HR!AD31+HR!AD33+HR!AD35+HR!AD37+HR!AD43+HR!AD45+HR!AD47</f>
        <v>12253.0</v>
      </c>
      <c r="C96" s="5" t="n">
        <f>B96/B111</f>
        <v>0.026727539639779165</v>
      </c>
      <c r="D96" s="14" t="n">
        <f>HR!AD19</f>
        <v>19.0</v>
      </c>
      <c r="E96" s="5" t="n">
        <f>D96/D111</f>
        <v>4.3524075686076876E-4</v>
      </c>
      <c r="F96" s="14" t="n">
        <f>HR!AD29</f>
        <v>281.0</v>
      </c>
      <c r="G96" s="5" t="n">
        <f>F96/F111</f>
        <v>0.0022745485304473817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5306.0</v>
      </c>
      <c r="K96" s="5" t="n">
        <f>J96/J111</f>
        <v>0.09739711443151364</v>
      </c>
      <c r="L96" s="14" t="n">
        <f>HR!AD97+HR!AD99+HR!AD101+HR!AD103+HR!AD105+HR!AD107+HR!AD109+HR!AD111+HR!AD113+HR!AD115+HR!AD117+HR!AD119+HR!AD121+HR!AD123+HR!AD125+HR!AD127+HR!AD129+HR!AD131+HR!AD133+HR!AD135+HR!AD137+HR!AD427</f>
        <v>4372.0</v>
      </c>
      <c r="M96" s="5" t="n">
        <f>L96/L111</f>
        <v>0.01284122349955649</v>
      </c>
      <c r="N96" s="14" t="n">
        <f>HR!AE468</f>
        <v>11.0</v>
      </c>
      <c r="O96" s="5" t="n">
        <f>N96/N111</f>
        <v>0.020370370370370372</v>
      </c>
      <c r="P96" s="14" t="n">
        <f>HR!AD419</f>
        <v>1.0</v>
      </c>
      <c r="Q96" s="5" t="n">
        <f>P96/P111</f>
        <v>5.780346820809249E-4</v>
      </c>
      <c r="R96" s="14" t="n">
        <f>HR!AD48+HR!AD430</f>
        <v>204.0</v>
      </c>
      <c r="S96" s="5" t="n">
        <f>R96/R111</f>
        <v>0.034782608695652174</v>
      </c>
      <c r="T96" s="14" t="n">
        <f>HR!AD429</f>
        <v>347.0</v>
      </c>
      <c r="U96" s="5" t="n">
        <f>T96/T111</f>
        <v>0.029347090663058188</v>
      </c>
      <c r="V96" s="14" t="n">
        <f>HR!AD31+HR!AD35+HR!AD37</f>
        <v>5503.0</v>
      </c>
      <c r="W96" s="5" t="n">
        <f>V96/V111</f>
        <v>0.04691909589298047</v>
      </c>
    </row>
    <row r="97" spans="1:23" x14ac:dyDescent="0.25">
      <c r="A97" s="6" t="s">
        <v>304</v>
      </c>
      <c r="B97" s="14" t="n">
        <f>HU!AD19+HU!AD25+HU!AD27+HU!AD29+HU!AD31+HU!AD33+HU!AD35+HU!AD37+HU!AD43+HU!AD45+HU!AD47</f>
        <v>10758.0</v>
      </c>
      <c r="C97" s="5" t="n">
        <f>B97/B111</f>
        <v>0.02346648750875249</v>
      </c>
      <c r="D97" s="14" t="n">
        <f>HU!AD19</f>
        <v>749.0</v>
      </c>
      <c r="E97" s="5" t="n">
        <f>D97/D111</f>
        <v>0.01715764878361662</v>
      </c>
      <c r="F97" s="14" t="n">
        <f>HU!AD29</f>
        <v>11.0</v>
      </c>
      <c r="G97" s="5" t="n">
        <f>F97/F111</f>
        <v>8.903926631644555E-5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2990.0</v>
      </c>
      <c r="K97" s="5" t="n">
        <f>J97/J111</f>
        <v>0.054884540548478286</v>
      </c>
      <c r="L97" s="14" t="n">
        <f>HU!AD97+HU!AD99+HU!AD101+HU!AD103+HU!AD105+HU!AD107+HU!AD109+HU!AD111+HU!AD113+HU!AD115+HU!AD117+HU!AD119+HU!AD121+HU!AD123+HU!AD125+HU!AD127+HU!AD129+HU!AD131+HU!AD133+HU!AD135+HU!AD137+HU!AD427</f>
        <v>2961.0</v>
      </c>
      <c r="M97" s="5" t="n">
        <f>L97/L111</f>
        <v>0.008696903655577943</v>
      </c>
      <c r="N97" s="14" t="n">
        <f>HU!AE468</f>
        <v>2.0</v>
      </c>
      <c r="O97" s="5" t="n">
        <f>N97/N111</f>
        <v>0.003703703703703704</v>
      </c>
      <c r="P97" s="14" t="n">
        <f>HU!AD419</f>
        <v>5.0</v>
      </c>
      <c r="Q97" s="5" t="n">
        <f>P97/P111</f>
        <v>0.002890173410404624</v>
      </c>
      <c r="R97" s="14" t="n">
        <f>HU!AD48+HU!AD430</f>
        <v>1.0</v>
      </c>
      <c r="S97" s="5" t="n">
        <f>R97/R111</f>
        <v>1.7050298380221653E-4</v>
      </c>
      <c r="T97" s="14" t="n">
        <f>HU!AD429</f>
        <v>7.0</v>
      </c>
      <c r="U97" s="5" t="n">
        <f>T97/T111</f>
        <v>5.920162381596753E-4</v>
      </c>
      <c r="V97" s="14" t="n">
        <f>HU!AD31+HU!AD35+HU!AD37</f>
        <v>4343.0</v>
      </c>
      <c r="W97" s="5" t="n">
        <f>V97/V111</f>
        <v>0.03702882672418938</v>
      </c>
    </row>
    <row r="98" spans="1:23" x14ac:dyDescent="0.25">
      <c r="A98" s="6" t="s">
        <v>305</v>
      </c>
      <c r="B98" s="14" t="n">
        <f>IE!AD19+IE!AD25+IE!AD27+IE!AD29+IE!AD31+IE!AD33+IE!AD35+IE!AD37+IE!AD43+IE!AD45+IE!AD47</f>
        <v>5334.0</v>
      </c>
      <c r="C98" s="5" t="n">
        <f>B98/B111</f>
        <v>0.011635084994579456</v>
      </c>
      <c r="D98" s="14" t="n">
        <f>IE!AD19</f>
        <v>1128.0</v>
      </c>
      <c r="E98" s="5" t="n">
        <f>D98/D111</f>
        <v>0.02583955651257617</v>
      </c>
      <c r="F98" s="14" t="n">
        <f>IE!AD29</f>
        <v>67.0</v>
      </c>
      <c r="G98" s="5" t="n">
        <f>F98/F111</f>
        <v>5.423300766547139E-4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1044.0</v>
      </c>
      <c r="K98" s="5" t="n">
        <f>J98/J111</f>
        <v>0.019163699107896767</v>
      </c>
      <c r="L98" s="14" t="n">
        <f>IE!AD97+IE!AD99+IE!AD101+IE!AD103+IE!AD105+IE!AD107+IE!AD109+IE!AD111+IE!AD113+IE!AD115+IE!AD117+IE!AD119+IE!AD121+IE!AD123+IE!AD125+IE!AD127+IE!AD129+IE!AD131+IE!AD133+IE!AD135+IE!AD137+IE!AD427</f>
        <v>3541.0</v>
      </c>
      <c r="M98" s="5" t="n">
        <f>L98/L111</f>
        <v>0.010400451146369975</v>
      </c>
      <c r="N98" s="14" t="n">
        <f>IE!AE468</f>
        <v>8.0</v>
      </c>
      <c r="O98" s="5" t="n">
        <f>N98/N111</f>
        <v>0.014814814814814815</v>
      </c>
      <c r="P98" s="14" t="n">
        <f>IE!AD419</f>
        <v>5.0</v>
      </c>
      <c r="Q98" s="5" t="n">
        <f>P98/P111</f>
        <v>0.002890173410404624</v>
      </c>
      <c r="R98" s="14" t="n">
        <f>IE!AD48+IE!AD430</f>
        <v>4.0</v>
      </c>
      <c r="S98" s="5" t="n">
        <f>R98/R111</f>
        <v>6.820119352088661E-4</v>
      </c>
      <c r="T98" s="14" t="n">
        <f>IE!AD429</f>
        <v>3.0</v>
      </c>
      <c r="U98" s="5" t="n">
        <f>T98/T111</f>
        <v>2.537212449255751E-4</v>
      </c>
      <c r="V98" s="14" t="n">
        <f>IE!AD31+IE!AD35+IE!AD37</f>
        <v>1028.0</v>
      </c>
      <c r="W98" s="5" t="n">
        <f>V98/V111</f>
        <v>0.008764824746135548</v>
      </c>
    </row>
    <row r="99" spans="1:23" x14ac:dyDescent="0.25">
      <c r="A99" s="6" t="s">
        <v>306</v>
      </c>
      <c r="B99" s="14" t="n">
        <f>IT!AD19+IT!AD25+IT!AD27+IT!AD29+IT!AD31+IT!AD33+IT!AD35+IT!AD37+IT!AD43+IT!AD45+IT!AD47</f>
        <v>29708.0</v>
      </c>
      <c r="C99" s="5" t="n">
        <f>B99/B111</f>
        <v>0.0648022319120672</v>
      </c>
      <c r="D99" s="14" t="n">
        <f>IT!AD19</f>
        <v>1244.0</v>
      </c>
      <c r="E99" s="5" t="n">
        <f>D99/D111</f>
        <v>0.02849681587025244</v>
      </c>
      <c r="F99" s="14" t="n">
        <f>IT!AD29</f>
        <v>64.0</v>
      </c>
      <c r="G99" s="5" t="n">
        <f>F99/F111</f>
        <v>5.180466403865923E-4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26.0</v>
      </c>
      <c r="I99" s="5" t="n">
        <f si="0" t="shared"/>
        <v>0.9629629629629629</v>
      </c>
      <c r="J99" s="14" t="n">
        <f>IT!AD61+IT!AD63+IT!AD65+IT!AD67+IT!AD69+IT!AD71+IT!AD73+IT!AD75+IT!AD77+IT!AD79+IT!AD81+IT!AD83+IT!AD85+IT!AD87+IT!AD89+IT!AD91+IT!AD93+IT!AD95+IT!AD423+IT!AD425</f>
        <v>2312.0</v>
      </c>
      <c r="K99" s="5" t="n">
        <f>J99/J111</f>
        <v>0.04243914974852234</v>
      </c>
      <c r="L99" s="14" t="n">
        <f>IT!AD97+IT!AD99+IT!AD101+IT!AD103+IT!AD105+IT!AD107+IT!AD109+IT!AD111+IT!AD113+IT!AD115+IT!AD117+IT!AD119+IT!AD121+IT!AD123+IT!AD125+IT!AD127+IT!AD129+IT!AD131+IT!AD133+IT!AD135+IT!AD137+IT!AD427</f>
        <v>20188.0</v>
      </c>
      <c r="M99" s="5" t="n">
        <f>L99/L111</f>
        <v>0.05929520128294749</v>
      </c>
      <c r="N99" s="14" t="n">
        <f>IT!AE468</f>
        <v>17.0</v>
      </c>
      <c r="O99" s="5" t="n">
        <f>N99/N111</f>
        <v>0.03148148148148148</v>
      </c>
      <c r="P99" s="14" t="n">
        <f>IT!AD419</f>
        <v>21.0</v>
      </c>
      <c r="Q99" s="5" t="n">
        <f>P99/P111</f>
        <v>0.012138728323699421</v>
      </c>
      <c r="R99" s="14" t="n">
        <f>IT!AD48+IT!AD430</f>
        <v>3.0</v>
      </c>
      <c r="S99" s="5" t="n">
        <f>R99/R111</f>
        <v>5.115089514066496E-4</v>
      </c>
      <c r="T99" s="14" t="n">
        <f>IT!AD429</f>
        <v>2.0</v>
      </c>
      <c r="U99" s="5" t="n">
        <f>T99/T111</f>
        <v>1.6914749661705008E-4</v>
      </c>
      <c r="V99" s="14" t="n">
        <f>IT!AD31+IT!AD35+IT!AD37</f>
        <v>13822.0</v>
      </c>
      <c r="W99" s="5" t="n">
        <f>V99/V111</f>
        <v>0.1178476728026124</v>
      </c>
    </row>
    <row r="100" spans="1:23" x14ac:dyDescent="0.25">
      <c r="A100" s="6" t="s">
        <v>307</v>
      </c>
      <c r="B100" s="14" t="n">
        <f>LT!AD19+LT!AD25+LT!AD27+LT!AD29+LT!AD31+LT!AD33+LT!AD35+LT!AD37+LT!AD43+LT!AD45+LT!AD47</f>
        <v>5569.0</v>
      </c>
      <c r="C100" s="5" t="n">
        <f>B100/B111</f>
        <v>0.012147691851296024</v>
      </c>
      <c r="D100" s="14" t="n">
        <f>LT!AD19</f>
        <v>3.0</v>
      </c>
      <c r="E100" s="5" t="n">
        <f>D100/D111</f>
        <v>6.87222247674898E-5</v>
      </c>
      <c r="F100" s="14" t="n">
        <f>LT!AD29</f>
        <v>416.0</v>
      </c>
      <c r="G100" s="5" t="n">
        <f>F100/F111</f>
        <v>0.00336730316251285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si="0" t="shared"/>
        <v>0.8148148148148148</v>
      </c>
      <c r="J100" s="14" t="n">
        <f>LT!AD61+LT!AD63+LT!AD65+LT!AD67+LT!AD69+LT!AD71+LT!AD73+LT!AD75+LT!AD77+LT!AD79+LT!AD81+LT!AD83+LT!AD85+LT!AD87+LT!AD89+LT!AD91+LT!AD93+LT!AD95+LT!AD423+LT!AD425</f>
        <v>582.0</v>
      </c>
      <c r="K100" s="5" t="n">
        <f>J100/J111</f>
        <v>0.010683211571643599</v>
      </c>
      <c r="L100" s="14" t="n">
        <f>LT!AD97+LT!AD99+LT!AD101+LT!AD103+LT!AD105+LT!AD107+LT!AD109+LT!AD111+LT!AD113+LT!AD115+LT!AD117+LT!AD119+LT!AD121+LT!AD123+LT!AD125+LT!AD127+LT!AD129+LT!AD131+LT!AD133+LT!AD135+LT!AD137+LT!AD427</f>
        <v>510.0</v>
      </c>
      <c r="M100" s="5" t="n">
        <f>L100/L111</f>
        <v>0.0014979469315585109</v>
      </c>
      <c r="N100" s="14" t="n">
        <f>LT!AE468</f>
        <v>39.0</v>
      </c>
      <c r="O100" s="5" t="n">
        <f>N100/N111</f>
        <v>0.07222222222222222</v>
      </c>
      <c r="P100" s="14" t="n">
        <f>LT!AD419</f>
        <v>0.0</v>
      </c>
      <c r="Q100" s="5" t="n">
        <f>P100/P111</f>
        <v>0.0</v>
      </c>
      <c r="R100" s="14" t="n">
        <f>LT!AD48+LT!AD430</f>
        <v>6.0</v>
      </c>
      <c r="S100" s="5" t="n">
        <f>R100/R111</f>
        <v>0.0010230179028132991</v>
      </c>
      <c r="T100" s="14" t="n">
        <f>LT!AD429</f>
        <v>0.0</v>
      </c>
      <c r="U100" s="5" t="n">
        <f>T100/T111</f>
        <v>0.0</v>
      </c>
      <c r="V100" s="14" t="n">
        <f>LT!AD31+LT!AD35+LT!AD37</f>
        <v>1819.0</v>
      </c>
      <c r="W100" s="5" t="n">
        <f>V100/V111</f>
        <v>0.015508965187957744</v>
      </c>
    </row>
    <row r="101" spans="1:23" x14ac:dyDescent="0.25">
      <c r="A101" s="6" t="s">
        <v>308</v>
      </c>
      <c r="B101" s="14" t="n">
        <f>LU!AD19+LU!AD25+LU!AD27+LU!AD29+LU!AD31+LU!AD33+LU!AD35+LU!AD37+LU!AD43+LU!AD45+LU!AD47</f>
        <v>1780.0</v>
      </c>
      <c r="C101" s="5" t="n">
        <f>B101/B111</f>
        <v>0.0038827242764063424</v>
      </c>
      <c r="D101" s="14" t="n">
        <f>LU!AD19</f>
        <v>398.0</v>
      </c>
      <c r="E101" s="5" t="n">
        <f>D101/D111</f>
        <v>0.009117148485820315</v>
      </c>
      <c r="F101" s="14" t="n">
        <f>LU!AD29</f>
        <v>155.0</v>
      </c>
      <c r="G101" s="5" t="n">
        <f>F101/F111</f>
        <v>0.0012546442071862782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20.0</v>
      </c>
      <c r="I101" s="5" t="n">
        <f si="0" t="shared"/>
        <v>0.7407407407407407</v>
      </c>
      <c r="J101" s="14" t="n">
        <f>LU!AD61+LU!AD63+LU!AD65+LU!AD67+LU!AD69+LU!AD71+LU!AD73+LU!AD75+LU!AD77+LU!AD79+LU!AD81+LU!AD83+LU!AD85+LU!AD87+LU!AD89+LU!AD91+LU!AD93+LU!AD95+LU!AD423+LU!AD425</f>
        <v>864.0</v>
      </c>
      <c r="K101" s="5" t="n">
        <f>J101/J111</f>
        <v>0.015859613054811116</v>
      </c>
      <c r="L101" s="14" t="n">
        <f>LU!AD97+LU!AD99+LU!AD101+LU!AD103+LU!AD105+LU!AD107+LU!AD109+LU!AD111+LU!AD113+LU!AD115+LU!AD117+LU!AD119+LU!AD121+LU!AD123+LU!AD125+LU!AD127+LU!AD129+LU!AD131+LU!AD133+LU!AD135+LU!AD137+LU!AD427</f>
        <v>393.0</v>
      </c>
      <c r="M101" s="5" t="n">
        <f>L101/L111</f>
        <v>0.0011543002825539115</v>
      </c>
      <c r="N101" s="14" t="n">
        <f>LU!AE468</f>
        <v>20.0</v>
      </c>
      <c r="O101" s="5" t="n">
        <f>N101/N111</f>
        <v>0.037037037037037035</v>
      </c>
      <c r="P101" s="14" t="n">
        <f>LU!AD419</f>
        <v>0.0</v>
      </c>
      <c r="Q101" s="5" t="n">
        <f>P101/P111</f>
        <v>0.0</v>
      </c>
      <c r="R101" s="14" t="n">
        <f>LU!AD48+LU!AD430</f>
        <v>358.0</v>
      </c>
      <c r="S101" s="5" t="n">
        <f>R101/R111</f>
        <v>0.06104006820119352</v>
      </c>
      <c r="T101" s="14" t="n">
        <f>LU!AD429</f>
        <v>0.0</v>
      </c>
      <c r="U101" s="5" t="n">
        <f>T101/T111</f>
        <v>0.0</v>
      </c>
      <c r="V101" s="14" t="n">
        <f>LU!AD31+LU!AD35+LU!AD37</f>
        <v>525.0</v>
      </c>
      <c r="W101" s="5" t="n">
        <f>V101/V111</f>
        <v>0.0044761994082890685</v>
      </c>
    </row>
    <row r="102" spans="1:23" x14ac:dyDescent="0.25">
      <c r="A102" s="6" t="s">
        <v>309</v>
      </c>
      <c r="B102" s="14" t="n">
        <f>LV!AD19+LV!AD25+LV!AD27+LV!AD29+LV!AD31+LV!AD33+LV!AD35+LV!AD37+LV!AD43+LV!AD45+LV!AD47</f>
        <v>3536.0</v>
      </c>
      <c r="C102" s="5" t="n">
        <f>B102/B111</f>
        <v>0.007713097214254397</v>
      </c>
      <c r="D102" s="14" t="n">
        <f>LV!AD19</f>
        <v>13.0</v>
      </c>
      <c r="E102" s="5" t="n">
        <f>D102/D111</f>
        <v>2.977963073257892E-4</v>
      </c>
      <c r="F102" s="14" t="n">
        <f>LV!AD29</f>
        <v>42.0</v>
      </c>
      <c r="G102" s="5" t="n">
        <f>F102/F111</f>
        <v>3.399681077537012E-4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487.0</v>
      </c>
      <c r="K102" s="5" t="n">
        <f>J102/J111</f>
        <v>0.008939388376959507</v>
      </c>
      <c r="L102" s="14" t="n">
        <f>LV!AD97+LV!AD99+LV!AD101+LV!AD103+LV!AD105+LV!AD107+LV!AD109+LV!AD111+LV!AD113+LV!AD115+LV!AD117+LV!AD119+LV!AD121+LV!AD123+LV!AD125+LV!AD127+LV!AD129+LV!AD131+LV!AD133+LV!AD135+LV!AD137+LV!AD427</f>
        <v>1284.0</v>
      </c>
      <c r="M102" s="5" t="n">
        <f>L102/L111</f>
        <v>0.003771301686512016</v>
      </c>
      <c r="N102" s="14" t="n">
        <f>LV!AE468</f>
        <v>5.0</v>
      </c>
      <c r="O102" s="5" t="n">
        <f>N102/N111</f>
        <v>0.009259259259259259</v>
      </c>
      <c r="P102" s="14" t="n">
        <f>LV!AD419</f>
        <v>43.0</v>
      </c>
      <c r="Q102" s="5" t="n">
        <f>P102/P111</f>
        <v>0.02485549132947977</v>
      </c>
      <c r="R102" s="14" t="n">
        <f>LV!AD48+LV!AD430</f>
        <v>0.0</v>
      </c>
      <c r="S102" s="5" t="n">
        <f>R102/R111</f>
        <v>0.0</v>
      </c>
      <c r="T102" s="14" t="n">
        <f>LV!AD429</f>
        <v>4.0</v>
      </c>
      <c r="U102" s="5" t="n">
        <f>T102/T111</f>
        <v>3.3829499323410016E-4</v>
      </c>
      <c r="V102" s="14" t="n">
        <f>LV!AD31+LV!AD35+LV!AD37</f>
        <v>1408.0</v>
      </c>
      <c r="W102" s="5" t="n">
        <f>V102/V111</f>
        <v>0.01200474050832573</v>
      </c>
    </row>
    <row r="103" spans="1:23" x14ac:dyDescent="0.25">
      <c r="A103" s="6" t="s">
        <v>310</v>
      </c>
      <c r="B103" s="14" t="n">
        <f>MT!AD19+MT!AD25+MT!AD27+MT!AD29+MT!AD31+MT!AD33+MT!AD35+MT!AD37+MT!AD43+MT!AD45+MT!AD47</f>
        <v>187.0</v>
      </c>
      <c r="C103" s="5" t="n">
        <f>B103/B111</f>
        <v>4.0790417959999216E-4</v>
      </c>
      <c r="D103" s="14" t="n">
        <f>MT!AD19</f>
        <v>3.0</v>
      </c>
      <c r="E103" s="5" t="n">
        <f>D103/D111</f>
        <v>6.87222247674898E-5</v>
      </c>
      <c r="F103" s="14" t="n">
        <f>MT!AD29</f>
        <v>12.0</v>
      </c>
      <c r="G103" s="5" t="n">
        <f>F103/F111</f>
        <v>9.713374507248606E-5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19.0</v>
      </c>
      <c r="I103" s="5" t="n">
        <f si="0" t="shared"/>
        <v>0.7037037037037037</v>
      </c>
      <c r="J103" s="14" t="n">
        <f>MT!AD61+MT!AD63+MT!AD65+MT!AD67+MT!AD69+MT!AD71+MT!AD73+MT!AD75+MT!AD77+MT!AD79+MT!AD81+MT!AD83+MT!AD85+MT!AD87+MT!AD89+MT!AD91+MT!AD93+MT!AD95+MT!AD423+MT!AD425</f>
        <v>3.0</v>
      </c>
      <c r="K103" s="5" t="n">
        <f>J103/J111</f>
        <v>5.506810088476082E-5</v>
      </c>
      <c r="L103" s="14" t="n">
        <f>MT!AD97+MT!AD99+MT!AD101+MT!AD103+MT!AD105+MT!AD107+MT!AD109+MT!AD111+MT!AD113+MT!AD115+MT!AD117+MT!AD119+MT!AD121+MT!AD123+MT!AD125+MT!AD127+MT!AD129+MT!AD131+MT!AD133+MT!AD135+MT!AD137+MT!AD427</f>
        <v>28.0</v>
      </c>
      <c r="M103" s="5" t="n">
        <f>L103/L111</f>
        <v>8.224022369340844E-5</v>
      </c>
      <c r="N103" s="14" t="n">
        <f>MT!AE468</f>
        <v>0.0</v>
      </c>
      <c r="O103" s="5" t="n">
        <f>N103/N111</f>
        <v>0.0</v>
      </c>
      <c r="P103" s="14" t="n">
        <f>MT!AD419</f>
        <v>2.0</v>
      </c>
      <c r="Q103" s="5" t="n">
        <f>P103/P111</f>
        <v>0.0011560693641618498</v>
      </c>
      <c r="R103" s="14" t="n">
        <f>MT!AD48+MT!AD430</f>
        <v>0.0</v>
      </c>
      <c r="S103" s="5" t="n">
        <f>R103/R111</f>
        <v>0.0</v>
      </c>
      <c r="T103" s="14" t="n">
        <f>MT!AD429</f>
        <v>0.0</v>
      </c>
      <c r="U103" s="5" t="n">
        <f>T103/T111</f>
        <v>0.0</v>
      </c>
      <c r="V103" s="14" t="n">
        <f>MT!AD31+MT!AD35+MT!AD37</f>
        <v>79.0</v>
      </c>
      <c r="W103" s="5" t="n">
        <f>V103/V111</f>
        <v>6.73561434771117E-4</v>
      </c>
    </row>
    <row r="104" spans="1:23" x14ac:dyDescent="0.25">
      <c r="A104" s="6" t="s">
        <v>311</v>
      </c>
      <c r="B104" s="14" t="n">
        <f>NL!AD19+NL!AD25+NL!AD27+NL!AD29+NL!AD31+NL!AD33+NL!AD35+NL!AD37+NL!AD43+NL!AD45+NL!AD47</f>
        <v>13282.0</v>
      </c>
      <c r="C104" s="5" t="n">
        <f>B104/B111</f>
        <v>0.028972103280465754</v>
      </c>
      <c r="D104" s="14" t="n">
        <f>NL!AD19</f>
        <v>2014.0</v>
      </c>
      <c r="E104" s="5" t="n">
        <f>D104/D111</f>
        <v>0.04613552022724149</v>
      </c>
      <c r="F104" s="14" t="n">
        <f>NL!AD29</f>
        <v>2507.0</v>
      </c>
      <c r="G104" s="5" t="n">
        <f>F104/F111</f>
        <v>0.020292858241393544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473.0</v>
      </c>
      <c r="K104" s="5" t="n">
        <f>J104/J111</f>
        <v>0.008682403906163956</v>
      </c>
      <c r="L104" s="14" t="n">
        <f>NL!AD97+NL!AD99+NL!AD101+NL!AD103+NL!AD105+NL!AD107+NL!AD109+NL!AD111+NL!AD113+NL!AD115+NL!AD117+NL!AD119+NL!AD121+NL!AD123+NL!AD125+NL!AD127+NL!AD129+NL!AD131+NL!AD133+NL!AD135+NL!AD137+NL!AD427</f>
        <v>12018.0</v>
      </c>
      <c r="M104" s="5" t="n">
        <f>L104/L111</f>
        <v>0.035298678869549384</v>
      </c>
      <c r="N104" s="14" t="n">
        <f>NL!AE468</f>
        <v>19.0</v>
      </c>
      <c r="O104" s="5" t="n">
        <f>N104/N111</f>
        <v>0.03518518518518519</v>
      </c>
      <c r="P104" s="14" t="n">
        <f>NL!AD419</f>
        <v>42.0</v>
      </c>
      <c r="Q104" s="5" t="n">
        <f>P104/P111</f>
        <v>0.024277456647398842</v>
      </c>
      <c r="R104" s="14" t="n">
        <f>NL!AD48+NL!AD430</f>
        <v>1.0</v>
      </c>
      <c r="S104" s="5" t="n">
        <f>R104/R111</f>
        <v>1.7050298380221653E-4</v>
      </c>
      <c r="T104" s="14" t="n">
        <f>NL!AD429</f>
        <v>0.0</v>
      </c>
      <c r="U104" s="5" t="n">
        <f>T104/T111</f>
        <v>0.0</v>
      </c>
      <c r="V104" s="14" t="n">
        <f>NL!AD31+NL!AD35+NL!AD37</f>
        <v>3737.0</v>
      </c>
      <c r="W104" s="5" t="n">
        <f>V104/V111</f>
        <v>0.03186201369290714</v>
      </c>
    </row>
    <row r="105" spans="1:23" x14ac:dyDescent="0.25">
      <c r="A105" s="6" t="s">
        <v>312</v>
      </c>
      <c r="B105" s="14" t="n">
        <f>PL!AD19+PL!AD25+PL!AD27+PL!AD29+PL!AD31+PL!AD33+PL!AD35+PL!AD37+PL!AD43+PL!AD45+PL!AD47</f>
        <v>55213.0</v>
      </c>
      <c r="C105" s="5" t="n">
        <f>B105/B111</f>
        <v>0.12043643565911426</v>
      </c>
      <c r="D105" s="14" t="n">
        <f>PL!AD19</f>
        <v>632.0</v>
      </c>
      <c r="E105" s="5" t="n">
        <f>D105/D111</f>
        <v>0.014477482017684519</v>
      </c>
      <c r="F105" s="14" t="n">
        <f>PL!AD29</f>
        <v>862.0</v>
      </c>
      <c r="G105" s="5" t="n">
        <f>F105/F111</f>
        <v>0.006977440687706915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6470.0</v>
      </c>
      <c r="K105" s="5" t="n">
        <f>J105/J111</f>
        <v>0.11876353757480083</v>
      </c>
      <c r="L105" s="14" t="n">
        <f>PL!AD97+PL!AD99+PL!AD101+PL!AD103+PL!AD105+PL!AD107+PL!AD109+PL!AD111+PL!AD113+PL!AD115+PL!AD117+PL!AD119+PL!AD121+PL!AD123+PL!AD125+PL!AD127+PL!AD129+PL!AD131+PL!AD133+PL!AD135+PL!AD137+PL!AD427</f>
        <v>45342.0</v>
      </c>
      <c r="M105" s="5" t="n">
        <f>L105/L111</f>
        <v>0.1331762936680902</v>
      </c>
      <c r="N105" s="14" t="n">
        <f>PL!AE468</f>
        <v>14.0</v>
      </c>
      <c r="O105" s="5" t="n">
        <f>N105/N111</f>
        <v>0.025925925925925925</v>
      </c>
      <c r="P105" s="14" t="n">
        <f>PL!AD419</f>
        <v>238.0</v>
      </c>
      <c r="Q105" s="5" t="n">
        <f>P105/P111</f>
        <v>0.1375722543352601</v>
      </c>
      <c r="R105" s="14" t="n">
        <f>PL!AD48+PL!AD430</f>
        <v>959.0</v>
      </c>
      <c r="S105" s="5" t="n">
        <f>R105/R111</f>
        <v>0.16351236146632567</v>
      </c>
      <c r="T105" s="14" t="n">
        <f>PL!AD429</f>
        <v>6930.0</v>
      </c>
      <c r="U105" s="5" t="n">
        <f>T105/T111</f>
        <v>0.5860960757780784</v>
      </c>
      <c r="V105" s="14" t="n">
        <f>PL!AD31+PL!AD35+PL!AD37</f>
        <v>26050.0</v>
      </c>
      <c r="W105" s="5" t="n">
        <f>V105/V111</f>
        <v>0.22210475159224807</v>
      </c>
    </row>
    <row r="106" spans="1:23" x14ac:dyDescent="0.25">
      <c r="A106" s="6" t="s">
        <v>313</v>
      </c>
      <c r="B106" s="14" t="n">
        <f>PT!AD19+PT!AD25+PT!AD27+PT!AD29+PT!AD31+PT!AD33+PT!AD35+PT!AD37+PT!AD43+PT!AD45+PT!AD47</f>
        <v>10873.0</v>
      </c>
      <c r="C106" s="5" t="n">
        <f>B106/B111</f>
        <v>0.02371733767267762</v>
      </c>
      <c r="D106" s="14" t="n">
        <f>PT!AD19</f>
        <v>119.0</v>
      </c>
      <c r="E106" s="5" t="n">
        <f>D106/D111</f>
        <v>0.002725981582443762</v>
      </c>
      <c r="F106" s="14" t="n">
        <f>PT!AD29</f>
        <v>3814.0</v>
      </c>
      <c r="G106" s="5" t="n">
        <f>F106/F111</f>
        <v>0.030872341975538484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589.0</v>
      </c>
      <c r="K106" s="5" t="n">
        <f>J106/J111</f>
        <v>0.010811703807041375</v>
      </c>
      <c r="L106" s="14" t="n">
        <f>PT!AD97+PT!AD99+PT!AD101+PT!AD103+PT!AD105+PT!AD107+PT!AD109+PT!AD111+PT!AD113+PT!AD115+PT!AD117+PT!AD119+PT!AD121+PT!AD123+PT!AD125+PT!AD127+PT!AD129+PT!AD131+PT!AD133+PT!AD135+PT!AD137+PT!AD427</f>
        <v>5815.0</v>
      </c>
      <c r="M106" s="5" t="n">
        <f>L106/L111</f>
        <v>0.01707953217061322</v>
      </c>
      <c r="N106" s="14" t="n">
        <f>PT!AE468</f>
        <v>24.0</v>
      </c>
      <c r="O106" s="5" t="n">
        <f>N106/N111</f>
        <v>0.044444444444444446</v>
      </c>
      <c r="P106" s="14" t="n">
        <f>PT!AD419</f>
        <v>12.0</v>
      </c>
      <c r="Q106" s="5" t="n">
        <f>P106/P111</f>
        <v>0.006936416184971098</v>
      </c>
      <c r="R106" s="14" t="n">
        <f>PT!AD48+PT!AD430</f>
        <v>155.0</v>
      </c>
      <c r="S106" s="5" t="n">
        <f>R106/R111</f>
        <v>0.026427962489343565</v>
      </c>
      <c r="T106" s="14" t="n">
        <f>PT!AD429</f>
        <v>13.0</v>
      </c>
      <c r="U106" s="5" t="n">
        <f>T106/T111</f>
        <v>0.0010994587280108254</v>
      </c>
      <c r="V106" s="14" t="n">
        <f>PT!AD31+PT!AD35+PT!AD37</f>
        <v>2477.0</v>
      </c>
      <c r="W106" s="5" t="n">
        <f>V106/V111</f>
        <v>0.021119135113013377</v>
      </c>
    </row>
    <row r="107" spans="1:23" x14ac:dyDescent="0.25">
      <c r="A107" s="6" t="s">
        <v>314</v>
      </c>
      <c r="B107" s="14" t="n">
        <f>RO!AD19+RO!AD25+RO!AD27+RO!AD29+RO!AD31+RO!AD33+RO!AD35+RO!AD37+RO!AD43+RO!AD45+RO!AD47</f>
        <v>48277.0</v>
      </c>
      <c r="C107" s="5" t="n">
        <f>B107/B111</f>
        <v>0.1053068988157691</v>
      </c>
      <c r="D107" s="14" t="n">
        <f>RO!AD19</f>
        <v>10.0</v>
      </c>
      <c r="E107" s="5" t="n">
        <f>D107/D111</f>
        <v>2.2907408255829934E-4</v>
      </c>
      <c r="F107" s="14" t="n">
        <f>RO!AD29</f>
        <v>504.0</v>
      </c>
      <c r="G107" s="5" t="n">
        <f>F107/F111</f>
        <v>0.004079617293044414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1368.0</v>
      </c>
      <c r="K107" s="5" t="n">
        <f>J107/J111</f>
        <v>0.025111054003450935</v>
      </c>
      <c r="L107" s="14" t="n">
        <f>RO!AD97+RO!AD99+RO!AD101+RO!AD103+RO!AD105+RO!AD107+RO!AD109+RO!AD111+RO!AD113+RO!AD115+RO!AD117+RO!AD119+RO!AD121+RO!AD123+RO!AD125+RO!AD127+RO!AD129+RO!AD131+RO!AD133+RO!AD135+RO!AD137+RO!AD427</f>
        <v>5881.0</v>
      </c>
      <c r="M107" s="5" t="n">
        <f>L107/L111</f>
        <v>0.017273384126461965</v>
      </c>
      <c r="N107" s="14" t="n">
        <f>RO!AE468</f>
        <v>24.0</v>
      </c>
      <c r="O107" s="5" t="n">
        <f>N107/N111</f>
        <v>0.044444444444444446</v>
      </c>
      <c r="P107" s="14" t="n">
        <f>RO!AD419</f>
        <v>133.0</v>
      </c>
      <c r="Q107" s="5" t="n">
        <f>P107/P111</f>
        <v>0.07687861271676301</v>
      </c>
      <c r="R107" s="14" t="n">
        <f>RO!AD48+RO!AD430</f>
        <v>0.0</v>
      </c>
      <c r="S107" s="5" t="n">
        <f>R107/R111</f>
        <v>0.0</v>
      </c>
      <c r="T107" s="14" t="n">
        <f>RO!AD429</f>
        <v>3094.0</v>
      </c>
      <c r="U107" s="5" t="n">
        <f>T107/T111</f>
        <v>0.26167117726657646</v>
      </c>
      <c r="V107" s="14" t="n">
        <f>RO!AD31+RO!AD35+RO!AD37</f>
        <v>11788.0</v>
      </c>
      <c r="W107" s="5" t="n">
        <f>V107/V111</f>
        <v>0.10050559738078389</v>
      </c>
    </row>
    <row r="108" spans="1:23" x14ac:dyDescent="0.25">
      <c r="A108" s="6" t="s">
        <v>315</v>
      </c>
      <c r="B108" s="14" t="n">
        <f>SE!AD19+SE!AD25+SE!AD27+SE!AD29+SE!AD31+SE!AD33+SE!AD35+SE!AD37+SE!AD43+SE!AD45+SE!AD47</f>
        <v>5944.0</v>
      </c>
      <c r="C108" s="5" t="n">
        <f>B108/B111</f>
        <v>0.012965681516269268</v>
      </c>
      <c r="D108" s="14" t="n">
        <f>SE!AD19</f>
        <v>66.0</v>
      </c>
      <c r="E108" s="5" t="n">
        <f>D108/D111</f>
        <v>0.0015118889448847758</v>
      </c>
      <c r="F108" s="14" t="n">
        <f>SE!AD29</f>
        <v>3987.0</v>
      </c>
      <c r="G108" s="5" t="n">
        <f>F108/F111</f>
        <v>0.032272686800333496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256.0</v>
      </c>
      <c r="K108" s="5" t="n">
        <f>J108/J111</f>
        <v>0.004699144608832923</v>
      </c>
      <c r="L108" s="14" t="n">
        <f>SE!AD97+SE!AD99+SE!AD101+SE!AD103+SE!AD105+SE!AD107+SE!AD109+SE!AD111+SE!AD113+SE!AD115+SE!AD117+SE!AD119+SE!AD121+SE!AD123+SE!AD125+SE!AD127+SE!AD129+SE!AD131+SE!AD133+SE!AD135+SE!AD137+SE!AD427</f>
        <v>1343.0</v>
      </c>
      <c r="M108" s="5" t="n">
        <f>L108/L111</f>
        <v>0.003944593586437412</v>
      </c>
      <c r="N108" s="14" t="n">
        <f>SE!AE468</f>
        <v>17.0</v>
      </c>
      <c r="O108" s="5" t="n">
        <f>N108/N111</f>
        <v>0.03148148148148148</v>
      </c>
      <c r="P108" s="14" t="n">
        <f>SE!AD419</f>
        <v>21.0</v>
      </c>
      <c r="Q108" s="5" t="n">
        <f>P108/P111</f>
        <v>0.012138728323699421</v>
      </c>
      <c r="R108" s="14" t="n">
        <f>SE!AD48+SE!AD430</f>
        <v>1.0</v>
      </c>
      <c r="S108" s="5" t="n">
        <f>R108/R111</f>
        <v>1.7050298380221653E-4</v>
      </c>
      <c r="T108" s="14" t="n">
        <f>SE!AD429</f>
        <v>0.0</v>
      </c>
      <c r="U108" s="5" t="n">
        <f>T108/T111</f>
        <v>0.0</v>
      </c>
      <c r="V108" s="14" t="n">
        <f>SE!AD31+SE!AD35+SE!AD37</f>
        <v>745.0</v>
      </c>
      <c r="W108" s="5" t="n">
        <f>V108/V111</f>
        <v>0.0063519401127149645</v>
      </c>
    </row>
    <row r="109" spans="1:23" x14ac:dyDescent="0.25">
      <c r="A109" s="6" t="s">
        <v>316</v>
      </c>
      <c r="B109" s="14" t="n">
        <f>SI!AD19+SI!AD25+SI!AD27+SI!AD29+SI!AD31+SI!AD33+SI!AD35+SI!AD37+SI!AD43+SI!AD45+SI!AD47</f>
        <v>993.0</v>
      </c>
      <c r="C109" s="5" t="n">
        <f>B109/B111</f>
        <v>0.002166036632849156</v>
      </c>
      <c r="D109" s="14" t="n">
        <f>SI!AD19</f>
        <v>9.0</v>
      </c>
      <c r="E109" s="5" t="n">
        <f>D109/D111</f>
        <v>2.0616667430246942E-4</v>
      </c>
      <c r="F109" s="14" t="n">
        <f>SI!AD29</f>
        <v>36.0</v>
      </c>
      <c r="G109" s="5" t="n">
        <f>F109/F111</f>
        <v>2.914012352174582E-4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20.0</v>
      </c>
      <c r="I109" s="5" t="n">
        <f si="0" t="shared"/>
        <v>0.7407407407407407</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393.0</v>
      </c>
      <c r="M109" s="5" t="n">
        <f>L109/L111</f>
        <v>0.0011543002825539115</v>
      </c>
      <c r="N109" s="14" t="n">
        <f>SI!AE468</f>
        <v>0.0</v>
      </c>
      <c r="O109" s="5" t="n">
        <f>N109/N111</f>
        <v>0.0</v>
      </c>
      <c r="P109" s="14" t="n">
        <f>SI!AD419</f>
        <v>2.0</v>
      </c>
      <c r="Q109" s="5" t="n">
        <f>P109/P111</f>
        <v>0.0011560693641618498</v>
      </c>
      <c r="R109" s="14" t="n">
        <f>SI!AD48+SI!AD430</f>
        <v>0.0</v>
      </c>
      <c r="S109" s="5" t="n">
        <f>R109/R111</f>
        <v>0.0</v>
      </c>
      <c r="T109" s="14" t="n">
        <f>SI!AD429</f>
        <v>1.0</v>
      </c>
      <c r="U109" s="5" t="n">
        <f>T109/T111</f>
        <v>8.457374830852504E-5</v>
      </c>
      <c r="V109" s="14" t="n">
        <f>SI!AD31+SI!AD35+SI!AD37</f>
        <v>324.0</v>
      </c>
      <c r="W109" s="5" t="n">
        <f>V109/V111</f>
        <v>0.0027624544919726823</v>
      </c>
    </row>
    <row r="110" spans="1:23" x14ac:dyDescent="0.25">
      <c r="A110" s="6" t="s">
        <v>317</v>
      </c>
      <c r="B110" s="14" t="n">
        <f>SK!AD19+SK!AD25+SK!AD27+SK!AD29+SK!AD31+SK!AD33+SK!AD35+SK!AD37+SK!AD43+SK!AD45+SK!AD47</f>
        <v>9614.0</v>
      </c>
      <c r="C110" s="5" t="n">
        <f>B110/B111</f>
        <v>0.020971073704140773</v>
      </c>
      <c r="D110" s="14" t="n">
        <f>SK!AD19</f>
        <v>102.0</v>
      </c>
      <c r="E110" s="5" t="n">
        <f>D110/D111</f>
        <v>0.002336555642094653</v>
      </c>
      <c r="F110" s="14" t="n">
        <f>SK!AD29</f>
        <v>226.0</v>
      </c>
      <c r="G110" s="5" t="n">
        <f>F110/F111</f>
        <v>0.0018293521988651542</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1381.0</v>
      </c>
      <c r="K110" s="5" t="n">
        <f>J110/J111</f>
        <v>0.02534968244061823</v>
      </c>
      <c r="L110" s="14" t="n">
        <f>SK!AD97+SK!AD99+SK!AD101+SK!AD103+SK!AD105+SK!AD107+SK!AD109+SK!AD111+SK!AD113+SK!AD115+SK!AD117+SK!AD119+SK!AD121+SK!AD123+SK!AD125+SK!AD127+SK!AD129+SK!AD131+SK!AD133+SK!AD135+SK!AD137+SK!AD427</f>
        <v>3686.0</v>
      </c>
      <c r="M110" s="5" t="n">
        <f>L110/L111</f>
        <v>0.010826338019067983</v>
      </c>
      <c r="N110" s="14" t="n">
        <f>SK!AE468</f>
        <v>0.0</v>
      </c>
      <c r="O110" s="5" t="n">
        <f>N110/N111</f>
        <v>0.0</v>
      </c>
      <c r="P110" s="14" t="n">
        <f>SK!AD419</f>
        <v>17.0</v>
      </c>
      <c r="Q110" s="5" t="n">
        <f>P110/P111</f>
        <v>0.009826589595375723</v>
      </c>
      <c r="R110" s="14" t="n">
        <f>SK!AD48+SK!AD430</f>
        <v>0.0</v>
      </c>
      <c r="S110" s="5" t="n">
        <f>R110/R111</f>
        <v>0.0</v>
      </c>
      <c r="T110" s="14" t="n">
        <f>SK!AD429</f>
        <v>0.0</v>
      </c>
      <c r="U110" s="5" t="n">
        <f>T110/T111</f>
        <v>0.0</v>
      </c>
      <c r="V110" s="14" t="n">
        <f>SK!AD31+SK!AD35+SK!AD37</f>
        <v>3919.0</v>
      </c>
      <c r="W110" s="5" t="n">
        <f>V110/V111</f>
        <v>0.03341376282111402</v>
      </c>
    </row>
    <row ht="13" r="111" spans="1:23" x14ac:dyDescent="0.3">
      <c r="A111" s="16" t="s">
        <v>321</v>
      </c>
      <c r="B111" s="19" t="n">
        <f>SUM(B83:B110)</f>
        <v>458441.0</v>
      </c>
      <c r="C111" s="18"/>
      <c r="D111" s="15" t="n">
        <f>SUM(D83:D110)</f>
        <v>43654.0</v>
      </c>
      <c r="E111" s="18"/>
      <c r="F111" s="17" t="n">
        <f>SUM(F83:F110)</f>
        <v>123541.0</v>
      </c>
      <c r="G111" s="39"/>
      <c r="H111" s="17" t="n">
        <f>SUM(H83:H110)</f>
        <v>690.0</v>
      </c>
      <c r="I111" s="38"/>
      <c r="J111" s="17" t="n">
        <f>SUM(J83:J110)</f>
        <v>54478.0</v>
      </c>
      <c r="K111" s="38"/>
      <c r="L111" s="17" t="n">
        <f>SUM(L83:L110)</f>
        <v>340466.0</v>
      </c>
      <c r="M111" s="38"/>
      <c r="N111" s="17" t="n">
        <f>SUM(N83:N110)</f>
        <v>540.0</v>
      </c>
      <c r="O111" s="38"/>
      <c r="P111" s="17" t="n">
        <f>SUM(P83:P110)</f>
        <v>1730.0</v>
      </c>
      <c r="Q111" s="38"/>
      <c r="R111" s="17" t="n">
        <f>SUM(R83:R110)</f>
        <v>5865.0</v>
      </c>
      <c r="S111" s="38"/>
      <c r="T111" s="17" t="n">
        <f>SUM(T83:T110)</f>
        <v>11824.0</v>
      </c>
      <c r="U111" s="38"/>
      <c r="V111" s="17" t="n">
        <f>SUM(V83:V110)</f>
        <v>117287.0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24.0</v>
      </c>
      <c r="I3" s="12" t="n">
        <v>0.0</v>
      </c>
      <c r="J3" s="12" t="n">
        <v>1.0</v>
      </c>
      <c r="K3" s="12" t="n">
        <v>2.0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28.0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1.0</v>
      </c>
      <c r="AD10" s="10" t="n">
        <f si="0" t="shared"/>
        <v>3.0</v>
      </c>
      <c r="AE10" s="37">
        <v>0</v>
      </c>
    </row>
    <row r="11" spans="1:31" x14ac:dyDescent="0.25">
      <c r="A11" s="9" t="s">
        <v>10</v>
      </c>
      <c r="B11" s="9" t="s">
        <v>318</v>
      </c>
      <c r="C11" s="12" t="n">
        <v>27.0</v>
      </c>
      <c r="D11" s="12" t="n">
        <v>1.0</v>
      </c>
      <c r="E11" s="12" t="n">
        <v>0.0</v>
      </c>
      <c r="F11" s="12" t="n">
        <v>0.0</v>
      </c>
      <c r="G11" s="12" t="n">
        <v>1.0</v>
      </c>
      <c r="H11" s="12" t="n">
        <v>68.0</v>
      </c>
      <c r="I11" s="12" t="n">
        <v>2.0</v>
      </c>
      <c r="J11" s="12" t="n">
        <v>1.0</v>
      </c>
      <c r="K11" s="12" t="n">
        <v>1.0</v>
      </c>
      <c r="L11" s="12" t="n">
        <v>6.0</v>
      </c>
      <c r="M11" s="12" t="n">
        <v>6.0</v>
      </c>
      <c r="N11" s="12" t="n">
        <v>0.0</v>
      </c>
      <c r="O11" s="12" t="n">
        <v>0.0</v>
      </c>
      <c r="P11" s="12" t="n">
        <v>0.0</v>
      </c>
      <c r="Q11" s="12" t="n">
        <v>0.0</v>
      </c>
      <c r="R11" s="12" t="n">
        <v>0.0</v>
      </c>
      <c r="S11" s="12" t="n">
        <v>0.0</v>
      </c>
      <c r="T11" s="12" t="n">
        <v>0.0</v>
      </c>
      <c r="U11" s="12" t="n">
        <v>0.0</v>
      </c>
      <c r="V11" s="12" t="n">
        <v>0.0</v>
      </c>
      <c r="W11" s="12" t="n">
        <v>0.0</v>
      </c>
      <c r="X11" s="12" t="n">
        <v>4.0</v>
      </c>
      <c r="Y11" s="12" t="n">
        <v>5.0</v>
      </c>
      <c r="Z11" s="12" t="n">
        <v>0.0</v>
      </c>
      <c r="AA11" s="12" t="n">
        <v>26.0</v>
      </c>
      <c r="AB11" s="12" t="n">
        <v>0.0</v>
      </c>
      <c r="AC11" s="12" t="n">
        <v>6.0</v>
      </c>
      <c r="AD11" s="10" t="n">
        <f si="0" t="shared"/>
        <v>154.0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64.0</v>
      </c>
      <c r="I18" s="12" t="n">
        <v>0.0</v>
      </c>
      <c r="J18" s="12" t="n">
        <v>16.0</v>
      </c>
      <c r="K18" s="12" t="n">
        <v>5.0</v>
      </c>
      <c r="L18" s="12" t="n">
        <v>3.0</v>
      </c>
      <c r="M18" s="12" t="n">
        <v>1.0</v>
      </c>
      <c r="N18" s="12" t="n">
        <v>0.0</v>
      </c>
      <c r="O18" s="12" t="n">
        <v>0.0</v>
      </c>
      <c r="P18" s="12" t="n">
        <v>3.0</v>
      </c>
      <c r="Q18" s="12" t="n">
        <v>1.0</v>
      </c>
      <c r="R18" s="12" t="n">
        <v>0.0</v>
      </c>
      <c r="S18" s="12" t="n">
        <v>0.0</v>
      </c>
      <c r="T18" s="12" t="n">
        <v>1.0</v>
      </c>
      <c r="U18" s="12" t="n">
        <v>0.0</v>
      </c>
      <c r="V18" s="12" t="n">
        <v>0.0</v>
      </c>
      <c r="W18" s="12" t="n">
        <v>0.0</v>
      </c>
      <c r="X18" s="12" t="n">
        <v>8.0</v>
      </c>
      <c r="Y18" s="12" t="n">
        <v>0.0</v>
      </c>
      <c r="Z18" s="12" t="n">
        <v>1.0</v>
      </c>
      <c r="AA18" s="12" t="n">
        <v>5.0</v>
      </c>
      <c r="AB18" s="12" t="n">
        <v>0.0</v>
      </c>
      <c r="AC18" s="12" t="n">
        <v>0.0</v>
      </c>
      <c r="AD18" s="10" t="n">
        <f si="0" t="shared"/>
        <v>109.0</v>
      </c>
      <c r="AE18" s="37">
        <v>0</v>
      </c>
    </row>
    <row r="19" spans="1:31" x14ac:dyDescent="0.25">
      <c r="A19" s="9" t="s">
        <v>18</v>
      </c>
      <c r="B19" s="9" t="s">
        <v>318</v>
      </c>
      <c r="C19" s="12" t="n">
        <v>0.0</v>
      </c>
      <c r="D19" s="12" t="n">
        <v>1.0</v>
      </c>
      <c r="E19" s="12" t="n">
        <v>11.0</v>
      </c>
      <c r="F19" s="12" t="n">
        <v>0.0</v>
      </c>
      <c r="G19" s="12" t="n">
        <v>2.0</v>
      </c>
      <c r="H19" s="12" t="n">
        <v>16.0</v>
      </c>
      <c r="I19" s="12" t="n">
        <v>1.0</v>
      </c>
      <c r="J19" s="12" t="n">
        <v>3.0</v>
      </c>
      <c r="K19" s="12" t="n">
        <v>0.0</v>
      </c>
      <c r="L19" s="12" t="n">
        <v>4.0</v>
      </c>
      <c r="M19" s="12" t="n">
        <v>13.0</v>
      </c>
      <c r="N19" s="12" t="n">
        <v>0.0</v>
      </c>
      <c r="O19" s="12" t="n">
        <v>3.0</v>
      </c>
      <c r="P19" s="12" t="n">
        <v>1.0</v>
      </c>
      <c r="Q19" s="12" t="n">
        <v>3.0</v>
      </c>
      <c r="R19" s="12" t="n">
        <v>3.0</v>
      </c>
      <c r="S19" s="12" t="n">
        <v>38.0</v>
      </c>
      <c r="T19" s="12" t="n">
        <v>0.0</v>
      </c>
      <c r="U19" s="12" t="n">
        <v>14.0</v>
      </c>
      <c r="V19" s="12" t="n">
        <v>0.0</v>
      </c>
      <c r="W19" s="12" t="n">
        <v>10.0</v>
      </c>
      <c r="X19" s="12" t="n">
        <v>55.0</v>
      </c>
      <c r="Y19" s="12" t="n">
        <v>2.0</v>
      </c>
      <c r="Z19" s="12" t="n">
        <v>79.0</v>
      </c>
      <c r="AA19" s="12" t="n">
        <v>31.0</v>
      </c>
      <c r="AB19" s="12" t="n">
        <v>1.0</v>
      </c>
      <c r="AC19" s="12" t="n">
        <v>3.0</v>
      </c>
      <c r="AD19" s="10" t="n">
        <f si="0" t="shared"/>
        <v>294.0</v>
      </c>
      <c r="AE19" s="37">
        <v>0</v>
      </c>
    </row>
    <row r="20" spans="1:31" x14ac:dyDescent="0.25">
      <c r="A20" s="9" t="s">
        <v>20</v>
      </c>
      <c r="B20" s="9" t="s">
        <v>319</v>
      </c>
      <c r="C20" s="12" t="n">
        <v>0.0</v>
      </c>
      <c r="D20" s="12" t="n">
        <v>1.0</v>
      </c>
      <c r="E20" s="12" t="n">
        <v>0.0</v>
      </c>
      <c r="F20" s="12" t="n">
        <v>0.0</v>
      </c>
      <c r="G20" s="12" t="n">
        <v>0.0</v>
      </c>
      <c r="H20" s="12" t="n">
        <v>34.0</v>
      </c>
      <c r="I20" s="12" t="n">
        <v>0.0</v>
      </c>
      <c r="J20" s="12" t="n">
        <v>3.0</v>
      </c>
      <c r="K20" s="12" t="n">
        <v>5.0</v>
      </c>
      <c r="L20" s="12" t="n">
        <v>2.0</v>
      </c>
      <c r="M20" s="12" t="n">
        <v>1.0</v>
      </c>
      <c r="N20" s="12" t="n">
        <v>0.0</v>
      </c>
      <c r="O20" s="12" t="n">
        <v>0.0</v>
      </c>
      <c r="P20" s="12" t="n">
        <v>0.0</v>
      </c>
      <c r="Q20" s="12" t="n">
        <v>0.0</v>
      </c>
      <c r="R20" s="12" t="n">
        <v>0.0</v>
      </c>
      <c r="S20" s="12" t="n">
        <v>0.0</v>
      </c>
      <c r="T20" s="12" t="n">
        <v>1.0</v>
      </c>
      <c r="U20" s="12" t="n">
        <v>0.0</v>
      </c>
      <c r="V20" s="12" t="n">
        <v>0.0</v>
      </c>
      <c r="W20" s="12" t="n">
        <v>0.0</v>
      </c>
      <c r="X20" s="12" t="n">
        <v>3.0</v>
      </c>
      <c r="Y20" s="12" t="n">
        <v>0.0</v>
      </c>
      <c r="Z20" s="12" t="n">
        <v>1.0</v>
      </c>
      <c r="AA20" s="12" t="n">
        <v>4.0</v>
      </c>
      <c r="AB20" s="12" t="n">
        <v>0.0</v>
      </c>
      <c r="AC20" s="12" t="n">
        <v>0.0</v>
      </c>
      <c r="AD20" s="10" t="n">
        <f si="0" t="shared"/>
        <v>55.0</v>
      </c>
      <c r="AE20" s="37">
        <v>0</v>
      </c>
    </row>
    <row r="21" spans="1:31" x14ac:dyDescent="0.25">
      <c r="A21" s="9" t="s">
        <v>20</v>
      </c>
      <c r="B21" s="9" t="s">
        <v>318</v>
      </c>
      <c r="C21" s="12" t="n">
        <v>0.0</v>
      </c>
      <c r="D21" s="12" t="n">
        <v>1.0</v>
      </c>
      <c r="E21" s="12" t="n">
        <v>9.0</v>
      </c>
      <c r="F21" s="12" t="n">
        <v>0.0</v>
      </c>
      <c r="G21" s="12" t="n">
        <v>1.0</v>
      </c>
      <c r="H21" s="12" t="n">
        <v>15.0</v>
      </c>
      <c r="I21" s="12" t="n">
        <v>1.0</v>
      </c>
      <c r="J21" s="12" t="n">
        <v>2.0</v>
      </c>
      <c r="K21" s="12" t="n">
        <v>0.0</v>
      </c>
      <c r="L21" s="12" t="n">
        <v>3.0</v>
      </c>
      <c r="M21" s="12" t="n">
        <v>11.0</v>
      </c>
      <c r="N21" s="12" t="n">
        <v>0.0</v>
      </c>
      <c r="O21" s="12" t="n">
        <v>1.0</v>
      </c>
      <c r="P21" s="12" t="n">
        <v>0.0</v>
      </c>
      <c r="Q21" s="12" t="n">
        <v>3.0</v>
      </c>
      <c r="R21" s="12" t="n">
        <v>3.0</v>
      </c>
      <c r="S21" s="12" t="n">
        <v>31.0</v>
      </c>
      <c r="T21" s="12" t="n">
        <v>0.0</v>
      </c>
      <c r="U21" s="12" t="n">
        <v>12.0</v>
      </c>
      <c r="V21" s="12" t="n">
        <v>0.0</v>
      </c>
      <c r="W21" s="12" t="n">
        <v>10.0</v>
      </c>
      <c r="X21" s="12" t="n">
        <v>43.0</v>
      </c>
      <c r="Y21" s="12" t="n">
        <v>1.0</v>
      </c>
      <c r="Z21" s="12" t="n">
        <v>70.0</v>
      </c>
      <c r="AA21" s="12" t="n">
        <v>21.0</v>
      </c>
      <c r="AB21" s="12" t="n">
        <v>1.0</v>
      </c>
      <c r="AC21" s="12" t="n">
        <v>2.0</v>
      </c>
      <c r="AD21" s="10" t="n">
        <f si="0" t="shared"/>
        <v>241.0</v>
      </c>
      <c r="AE21" s="37">
        <v>0</v>
      </c>
    </row>
    <row r="22" spans="1:31" x14ac:dyDescent="0.25">
      <c r="A22" s="9" t="s">
        <v>22</v>
      </c>
      <c r="B22" s="9" t="s">
        <v>319</v>
      </c>
      <c r="C22" s="12" t="n">
        <v>0.0</v>
      </c>
      <c r="D22" s="12" t="n">
        <v>0.0</v>
      </c>
      <c r="E22" s="12" t="n">
        <v>0.0</v>
      </c>
      <c r="F22" s="12" t="n">
        <v>0.0</v>
      </c>
      <c r="G22" s="12" t="n">
        <v>0.0</v>
      </c>
      <c r="H22" s="12" t="n">
        <v>30.0</v>
      </c>
      <c r="I22" s="12" t="n">
        <v>0.0</v>
      </c>
      <c r="J22" s="12" t="n">
        <v>13.0</v>
      </c>
      <c r="K22" s="12" t="n">
        <v>0.0</v>
      </c>
      <c r="L22" s="12" t="n">
        <v>1.0</v>
      </c>
      <c r="M22" s="12" t="n">
        <v>0.0</v>
      </c>
      <c r="N22" s="12" t="n">
        <v>0.0</v>
      </c>
      <c r="O22" s="12" t="n">
        <v>0.0</v>
      </c>
      <c r="P22" s="12" t="n">
        <v>3.0</v>
      </c>
      <c r="Q22" s="12" t="n">
        <v>1.0</v>
      </c>
      <c r="R22" s="12" t="n">
        <v>0.0</v>
      </c>
      <c r="S22" s="12" t="n">
        <v>0.0</v>
      </c>
      <c r="T22" s="12" t="n">
        <v>0.0</v>
      </c>
      <c r="U22" s="12" t="n">
        <v>0.0</v>
      </c>
      <c r="V22" s="12" t="n">
        <v>0.0</v>
      </c>
      <c r="W22" s="12" t="n">
        <v>0.0</v>
      </c>
      <c r="X22" s="12" t="n">
        <v>5.0</v>
      </c>
      <c r="Y22" s="12" t="n">
        <v>0.0</v>
      </c>
      <c r="Z22" s="12" t="n">
        <v>0.0</v>
      </c>
      <c r="AA22" s="12" t="n">
        <v>1.0</v>
      </c>
      <c r="AB22" s="12" t="n">
        <v>0.0</v>
      </c>
      <c r="AC22" s="12" t="n">
        <v>0.0</v>
      </c>
      <c r="AD22" s="10" t="n">
        <f si="0" t="shared"/>
        <v>54.0</v>
      </c>
      <c r="AE22" s="37">
        <v>0</v>
      </c>
    </row>
    <row r="23" spans="1:31" x14ac:dyDescent="0.25">
      <c r="A23" s="9" t="s">
        <v>22</v>
      </c>
      <c r="B23" s="9" t="s">
        <v>318</v>
      </c>
      <c r="C23" s="12" t="n">
        <v>0.0</v>
      </c>
      <c r="D23" s="12" t="n">
        <v>0.0</v>
      </c>
      <c r="E23" s="12" t="n">
        <v>2.0</v>
      </c>
      <c r="F23" s="12" t="n">
        <v>0.0</v>
      </c>
      <c r="G23" s="12" t="n">
        <v>1.0</v>
      </c>
      <c r="H23" s="12" t="n">
        <v>1.0</v>
      </c>
      <c r="I23" s="12" t="n">
        <v>0.0</v>
      </c>
      <c r="J23" s="12" t="n">
        <v>1.0</v>
      </c>
      <c r="K23" s="12" t="n">
        <v>0.0</v>
      </c>
      <c r="L23" s="12" t="n">
        <v>1.0</v>
      </c>
      <c r="M23" s="12" t="n">
        <v>2.0</v>
      </c>
      <c r="N23" s="12" t="n">
        <v>0.0</v>
      </c>
      <c r="O23" s="12" t="n">
        <v>2.0</v>
      </c>
      <c r="P23" s="12" t="n">
        <v>1.0</v>
      </c>
      <c r="Q23" s="12" t="n">
        <v>0.0</v>
      </c>
      <c r="R23" s="12" t="n">
        <v>0.0</v>
      </c>
      <c r="S23" s="12" t="n">
        <v>7.0</v>
      </c>
      <c r="T23" s="12" t="n">
        <v>0.0</v>
      </c>
      <c r="U23" s="12" t="n">
        <v>2.0</v>
      </c>
      <c r="V23" s="12" t="n">
        <v>0.0</v>
      </c>
      <c r="W23" s="12" t="n">
        <v>0.0</v>
      </c>
      <c r="X23" s="12" t="n">
        <v>12.0</v>
      </c>
      <c r="Y23" s="12" t="n">
        <v>1.0</v>
      </c>
      <c r="Z23" s="12" t="n">
        <v>9.0</v>
      </c>
      <c r="AA23" s="12" t="n">
        <v>10.0</v>
      </c>
      <c r="AB23" s="12" t="n">
        <v>0.0</v>
      </c>
      <c r="AC23" s="12" t="n">
        <v>1.0</v>
      </c>
      <c r="AD23" s="10" t="n">
        <f si="0" t="shared"/>
        <v>53.0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25.0</v>
      </c>
      <c r="I25" s="12" t="n">
        <v>0.0</v>
      </c>
      <c r="J25" s="12" t="n">
        <v>1.0</v>
      </c>
      <c r="K25" s="12" t="n">
        <v>2.0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29.0</v>
      </c>
      <c r="AE25" s="37">
        <v>0</v>
      </c>
    </row>
    <row r="26" spans="1:31" x14ac:dyDescent="0.25">
      <c r="A26" s="9" t="s">
        <v>26</v>
      </c>
      <c r="B26" s="9" t="s">
        <v>319</v>
      </c>
      <c r="C26" s="12" t="n">
        <v>0.0</v>
      </c>
      <c r="D26" s="12" t="n">
        <v>0.0</v>
      </c>
      <c r="E26" s="12" t="n">
        <v>10.0</v>
      </c>
      <c r="F26" s="12" t="n">
        <v>0.0</v>
      </c>
      <c r="G26" s="12" t="n">
        <v>1.0</v>
      </c>
      <c r="H26" s="12" t="n">
        <v>0.0</v>
      </c>
      <c r="I26" s="12" t="n">
        <v>0.0</v>
      </c>
      <c r="J26" s="12" t="n">
        <v>3.0</v>
      </c>
      <c r="K26" s="12" t="n">
        <v>0.0</v>
      </c>
      <c r="L26" s="12" t="n">
        <v>1.0</v>
      </c>
      <c r="M26" s="12" t="n">
        <v>9.0</v>
      </c>
      <c r="N26" s="12" t="n">
        <v>0.0</v>
      </c>
      <c r="O26" s="12" t="n">
        <v>0.0</v>
      </c>
      <c r="P26" s="12" t="n">
        <v>1.0</v>
      </c>
      <c r="Q26" s="12" t="n">
        <v>1.0</v>
      </c>
      <c r="R26" s="12" t="n">
        <v>0.0</v>
      </c>
      <c r="S26" s="12" t="n">
        <v>38.0</v>
      </c>
      <c r="T26" s="12" t="n">
        <v>0.0</v>
      </c>
      <c r="U26" s="12" t="n">
        <v>13.0</v>
      </c>
      <c r="V26" s="12" t="n">
        <v>0.0</v>
      </c>
      <c r="W26" s="12" t="n">
        <v>8.0</v>
      </c>
      <c r="X26" s="12" t="n">
        <v>35.0</v>
      </c>
      <c r="Y26" s="12" t="n">
        <v>2.0</v>
      </c>
      <c r="Z26" s="12" t="n">
        <v>84.0</v>
      </c>
      <c r="AA26" s="12" t="n">
        <v>28.0</v>
      </c>
      <c r="AB26" s="12" t="n">
        <v>0.0</v>
      </c>
      <c r="AC26" s="12" t="n">
        <v>3.0</v>
      </c>
      <c r="AD26" s="10" t="n">
        <f si="0" t="shared"/>
        <v>237.0</v>
      </c>
      <c r="AE26" s="37">
        <v>0</v>
      </c>
    </row>
    <row r="27" spans="1:31" x14ac:dyDescent="0.25">
      <c r="A27" s="9" t="s">
        <v>26</v>
      </c>
      <c r="B27" s="9" t="s">
        <v>318</v>
      </c>
      <c r="C27" s="12" t="n">
        <v>0.0</v>
      </c>
      <c r="D27" s="12" t="n">
        <v>4.0</v>
      </c>
      <c r="E27" s="12" t="n">
        <v>0.0</v>
      </c>
      <c r="F27" s="12" t="n">
        <v>0.0</v>
      </c>
      <c r="G27" s="12" t="n">
        <v>0.0</v>
      </c>
      <c r="H27" s="12" t="n">
        <v>78.0</v>
      </c>
      <c r="I27" s="12" t="n">
        <v>0.0</v>
      </c>
      <c r="J27" s="12" t="n">
        <v>42.0</v>
      </c>
      <c r="K27" s="12" t="n">
        <v>2.0</v>
      </c>
      <c r="L27" s="12" t="n">
        <v>4.0</v>
      </c>
      <c r="M27" s="12" t="n">
        <v>2.0</v>
      </c>
      <c r="N27" s="12" t="n">
        <v>0.0</v>
      </c>
      <c r="O27" s="12" t="n">
        <v>0.0</v>
      </c>
      <c r="P27" s="12" t="n">
        <v>2.0</v>
      </c>
      <c r="Q27" s="12" t="n">
        <v>3.0</v>
      </c>
      <c r="R27" s="12" t="n">
        <v>0.0</v>
      </c>
      <c r="S27" s="12" t="n">
        <v>0.0</v>
      </c>
      <c r="T27" s="12" t="n">
        <v>1.0</v>
      </c>
      <c r="U27" s="12" t="n">
        <v>0.0</v>
      </c>
      <c r="V27" s="12" t="n">
        <v>0.0</v>
      </c>
      <c r="W27" s="12" t="n">
        <v>0.0</v>
      </c>
      <c r="X27" s="12" t="n">
        <v>14.0</v>
      </c>
      <c r="Y27" s="12" t="n">
        <v>0.0</v>
      </c>
      <c r="Z27" s="12" t="n">
        <v>1.0</v>
      </c>
      <c r="AA27" s="12" t="n">
        <v>5.0</v>
      </c>
      <c r="AB27" s="12" t="n">
        <v>0.0</v>
      </c>
      <c r="AC27" s="12" t="n">
        <v>0.0</v>
      </c>
      <c r="AD27" s="10" t="n">
        <f si="0" t="shared"/>
        <v>158.0</v>
      </c>
      <c r="AE27" s="37">
        <v>0</v>
      </c>
    </row>
    <row r="28" spans="1:31" x14ac:dyDescent="0.25">
      <c r="A28" s="9" t="s">
        <v>28</v>
      </c>
      <c r="B28" s="9" t="s">
        <v>319</v>
      </c>
      <c r="C28" s="12" t="n">
        <v>32.0</v>
      </c>
      <c r="D28" s="12" t="n">
        <v>0.0</v>
      </c>
      <c r="E28" s="12" t="n">
        <v>0.0</v>
      </c>
      <c r="F28" s="12" t="n">
        <v>0.0</v>
      </c>
      <c r="G28" s="12" t="n">
        <v>10.0</v>
      </c>
      <c r="H28" s="12" t="n">
        <v>257.0</v>
      </c>
      <c r="I28" s="12" t="n">
        <v>2.0</v>
      </c>
      <c r="J28" s="12" t="n">
        <v>29.0</v>
      </c>
      <c r="K28" s="12" t="n">
        <v>4.0</v>
      </c>
      <c r="L28" s="12" t="n">
        <v>12.0</v>
      </c>
      <c r="M28" s="12" t="n">
        <v>18.0</v>
      </c>
      <c r="N28" s="12" t="n">
        <v>0.0</v>
      </c>
      <c r="O28" s="12" t="n">
        <v>1.0</v>
      </c>
      <c r="P28" s="12" t="n">
        <v>0.0</v>
      </c>
      <c r="Q28" s="12" t="n">
        <v>0.0</v>
      </c>
      <c r="R28" s="12" t="n">
        <v>1.0</v>
      </c>
      <c r="S28" s="12" t="n">
        <v>23.0</v>
      </c>
      <c r="T28" s="12" t="n">
        <v>0.0</v>
      </c>
      <c r="U28" s="12" t="n">
        <v>3.0</v>
      </c>
      <c r="V28" s="12" t="n">
        <v>0.0</v>
      </c>
      <c r="W28" s="12" t="n">
        <v>6.0</v>
      </c>
      <c r="X28" s="12" t="n">
        <v>15.0</v>
      </c>
      <c r="Y28" s="12" t="n">
        <v>20.0</v>
      </c>
      <c r="Z28" s="12" t="n">
        <v>5.0</v>
      </c>
      <c r="AA28" s="12" t="n">
        <v>287.0</v>
      </c>
      <c r="AB28" s="12" t="n">
        <v>0.0</v>
      </c>
      <c r="AC28" s="12" t="n">
        <v>6.0</v>
      </c>
      <c r="AD28" s="10" t="n">
        <f si="0" t="shared"/>
        <v>731.0</v>
      </c>
      <c r="AE28" s="37">
        <v>0</v>
      </c>
    </row>
    <row r="29" spans="1:31" x14ac:dyDescent="0.25">
      <c r="A29" s="9" t="s">
        <v>28</v>
      </c>
      <c r="B29" s="9" t="s">
        <v>318</v>
      </c>
      <c r="C29" s="12" t="n">
        <v>1.0</v>
      </c>
      <c r="D29" s="12" t="n">
        <v>1.0</v>
      </c>
      <c r="E29" s="12" t="n">
        <v>1.0</v>
      </c>
      <c r="F29" s="12" t="n">
        <v>1.0</v>
      </c>
      <c r="G29" s="12" t="n">
        <v>1.0</v>
      </c>
      <c r="H29" s="12" t="n">
        <v>13.0</v>
      </c>
      <c r="I29" s="12" t="n">
        <v>1.0</v>
      </c>
      <c r="J29" s="12" t="n">
        <v>1.0</v>
      </c>
      <c r="K29" s="12" t="n">
        <v>2.0</v>
      </c>
      <c r="L29" s="12" t="n">
        <v>2.0</v>
      </c>
      <c r="M29" s="12" t="n">
        <v>6.0</v>
      </c>
      <c r="N29" s="12" t="n">
        <v>1.0</v>
      </c>
      <c r="O29" s="12" t="n">
        <v>1.0</v>
      </c>
      <c r="P29" s="12" t="n">
        <v>3.0</v>
      </c>
      <c r="Q29" s="12" t="n">
        <v>2.0</v>
      </c>
      <c r="R29" s="12" t="n">
        <v>2.0</v>
      </c>
      <c r="S29" s="12" t="n">
        <v>7.0</v>
      </c>
      <c r="T29" s="12" t="n">
        <v>1.0</v>
      </c>
      <c r="U29" s="12" t="n">
        <v>2.0</v>
      </c>
      <c r="V29" s="12" t="n">
        <v>1.0</v>
      </c>
      <c r="W29" s="12" t="n">
        <v>1.0</v>
      </c>
      <c r="X29" s="12" t="n">
        <v>8.0</v>
      </c>
      <c r="Y29" s="12" t="n">
        <v>3.0</v>
      </c>
      <c r="Z29" s="12" t="n">
        <v>3.0</v>
      </c>
      <c r="AA29" s="12" t="n">
        <v>63.0</v>
      </c>
      <c r="AB29" s="12" t="n">
        <v>1.0</v>
      </c>
      <c r="AC29" s="12" t="n">
        <v>2.0</v>
      </c>
      <c r="AD29" s="10" t="n">
        <f si="0" t="shared"/>
        <v>131.0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1.0</v>
      </c>
      <c r="F32" s="12" t="n">
        <v>0.0</v>
      </c>
      <c r="G32" s="12" t="n">
        <v>1.0</v>
      </c>
      <c r="H32" s="12" t="n">
        <v>13.0</v>
      </c>
      <c r="I32" s="12" t="n">
        <v>1.0</v>
      </c>
      <c r="J32" s="12" t="n">
        <v>1.0</v>
      </c>
      <c r="K32" s="12" t="n">
        <v>2.0</v>
      </c>
      <c r="L32" s="12" t="n">
        <v>2.0</v>
      </c>
      <c r="M32" s="12" t="n">
        <v>6.0</v>
      </c>
      <c r="N32" s="12" t="n">
        <v>2.0</v>
      </c>
      <c r="O32" s="12" t="n">
        <v>1.0</v>
      </c>
      <c r="P32" s="12" t="n">
        <v>3.0</v>
      </c>
      <c r="Q32" s="12" t="n">
        <v>2.0</v>
      </c>
      <c r="R32" s="12" t="n">
        <v>2.0</v>
      </c>
      <c r="S32" s="12" t="n">
        <v>7.0</v>
      </c>
      <c r="T32" s="12" t="n">
        <v>1.0</v>
      </c>
      <c r="U32" s="12" t="n">
        <v>2.0</v>
      </c>
      <c r="V32" s="12" t="n">
        <v>1.0</v>
      </c>
      <c r="W32" s="12" t="n">
        <v>1.0</v>
      </c>
      <c r="X32" s="12" t="n">
        <v>8.0</v>
      </c>
      <c r="Y32" s="12" t="n">
        <v>3.0</v>
      </c>
      <c r="Z32" s="12" t="n">
        <v>3.0</v>
      </c>
      <c r="AA32" s="12" t="n">
        <v>63.0</v>
      </c>
      <c r="AB32" s="12" t="n">
        <v>1.0</v>
      </c>
      <c r="AC32" s="12" t="n">
        <v>2.0</v>
      </c>
      <c r="AD32" s="10" t="n">
        <f si="0" t="shared"/>
        <v>131.0</v>
      </c>
      <c r="AE32" s="37">
        <v>0</v>
      </c>
    </row>
    <row r="33" spans="1:31" x14ac:dyDescent="0.25">
      <c r="A33" s="9" t="s">
        <v>32</v>
      </c>
      <c r="B33" s="9" t="s">
        <v>318</v>
      </c>
      <c r="C33" s="12" t="n">
        <v>32.0</v>
      </c>
      <c r="D33" s="12" t="n">
        <v>0.0</v>
      </c>
      <c r="E33" s="12" t="n">
        <v>0.0</v>
      </c>
      <c r="F33" s="12" t="n">
        <v>0.0</v>
      </c>
      <c r="G33" s="12" t="n">
        <v>11.0</v>
      </c>
      <c r="H33" s="12" t="n">
        <v>258.0</v>
      </c>
      <c r="I33" s="12" t="n">
        <v>2.0</v>
      </c>
      <c r="J33" s="12" t="n">
        <v>29.0</v>
      </c>
      <c r="K33" s="12" t="n">
        <v>4.0</v>
      </c>
      <c r="L33" s="12" t="n">
        <v>12.0</v>
      </c>
      <c r="M33" s="12" t="n">
        <v>20.0</v>
      </c>
      <c r="N33" s="12" t="n">
        <v>0.0</v>
      </c>
      <c r="O33" s="12" t="n">
        <v>1.0</v>
      </c>
      <c r="P33" s="12" t="n">
        <v>0.0</v>
      </c>
      <c r="Q33" s="12" t="n">
        <v>0.0</v>
      </c>
      <c r="R33" s="12" t="n">
        <v>1.0</v>
      </c>
      <c r="S33" s="12" t="n">
        <v>25.0</v>
      </c>
      <c r="T33" s="12" t="n">
        <v>0.0</v>
      </c>
      <c r="U33" s="12" t="n">
        <v>3.0</v>
      </c>
      <c r="V33" s="12" t="n">
        <v>0.0</v>
      </c>
      <c r="W33" s="12" t="n">
        <v>6.0</v>
      </c>
      <c r="X33" s="12" t="n">
        <v>16.0</v>
      </c>
      <c r="Y33" s="12" t="n">
        <v>20.0</v>
      </c>
      <c r="Z33" s="12" t="n">
        <v>5.0</v>
      </c>
      <c r="AA33" s="12" t="n">
        <v>288.0</v>
      </c>
      <c r="AB33" s="12" t="n">
        <v>0.0</v>
      </c>
      <c r="AC33" s="12" t="n">
        <v>6.0</v>
      </c>
      <c r="AD33" s="10" t="n">
        <f si="0" t="shared"/>
        <v>739.0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1.0</v>
      </c>
      <c r="AD34" s="10" t="n">
        <f si="0" t="shared"/>
        <v>3.0</v>
      </c>
      <c r="AE34" s="37">
        <v>0</v>
      </c>
    </row>
    <row r="35" spans="1:31" x14ac:dyDescent="0.25">
      <c r="A35" s="9" t="s">
        <v>34</v>
      </c>
      <c r="B35" s="9" t="s">
        <v>318</v>
      </c>
      <c r="C35" s="12" t="n">
        <v>27.0</v>
      </c>
      <c r="D35" s="12" t="n">
        <v>1.0</v>
      </c>
      <c r="E35" s="12" t="n">
        <v>0.0</v>
      </c>
      <c r="F35" s="12" t="n">
        <v>0.0</v>
      </c>
      <c r="G35" s="12" t="n">
        <v>1.0</v>
      </c>
      <c r="H35" s="12" t="n">
        <v>68.0</v>
      </c>
      <c r="I35" s="12" t="n">
        <v>2.0</v>
      </c>
      <c r="J35" s="12" t="n">
        <v>1.0</v>
      </c>
      <c r="K35" s="12" t="n">
        <v>1.0</v>
      </c>
      <c r="L35" s="12" t="n">
        <v>6.0</v>
      </c>
      <c r="M35" s="12" t="n">
        <v>6.0</v>
      </c>
      <c r="N35" s="12" t="n">
        <v>0.0</v>
      </c>
      <c r="O35" s="12" t="n">
        <v>0.0</v>
      </c>
      <c r="P35" s="12" t="n">
        <v>0.0</v>
      </c>
      <c r="Q35" s="12" t="n">
        <v>0.0</v>
      </c>
      <c r="R35" s="12" t="n">
        <v>0.0</v>
      </c>
      <c r="S35" s="12" t="n">
        <v>0.0</v>
      </c>
      <c r="T35" s="12" t="n">
        <v>0.0</v>
      </c>
      <c r="U35" s="12" t="n">
        <v>0.0</v>
      </c>
      <c r="V35" s="12" t="n">
        <v>0.0</v>
      </c>
      <c r="W35" s="12" t="n">
        <v>0.0</v>
      </c>
      <c r="X35" s="12" t="n">
        <v>4.0</v>
      </c>
      <c r="Y35" s="12" t="n">
        <v>5.0</v>
      </c>
      <c r="Z35" s="12" t="n">
        <v>0.0</v>
      </c>
      <c r="AA35" s="12" t="n">
        <v>26.0</v>
      </c>
      <c r="AB35" s="12" t="n">
        <v>0.0</v>
      </c>
      <c r="AC35" s="12" t="n">
        <v>6.0</v>
      </c>
      <c r="AD35" s="10" t="n">
        <f si="0" t="shared"/>
        <v>154.0</v>
      </c>
      <c r="AE35" s="37">
        <v>0</v>
      </c>
    </row>
    <row r="36" spans="1:31" x14ac:dyDescent="0.25">
      <c r="A36" s="9" t="s">
        <v>36</v>
      </c>
      <c r="B36" s="9" t="s">
        <v>319</v>
      </c>
      <c r="C36" s="12" t="n">
        <v>1.0</v>
      </c>
      <c r="D36" s="12" t="n">
        <v>1.0</v>
      </c>
      <c r="E36" s="12" t="n">
        <v>1.0</v>
      </c>
      <c r="F36" s="12" t="n">
        <v>0.0</v>
      </c>
      <c r="G36" s="12" t="n">
        <v>1.0</v>
      </c>
      <c r="H36" s="12" t="n">
        <v>7.0</v>
      </c>
      <c r="I36" s="12" t="n">
        <v>1.0</v>
      </c>
      <c r="J36" s="12" t="n">
        <v>1.0</v>
      </c>
      <c r="K36" s="12" t="n">
        <v>1.0</v>
      </c>
      <c r="L36" s="12" t="n">
        <v>1.0</v>
      </c>
      <c r="M36" s="12" t="n">
        <v>4.0</v>
      </c>
      <c r="N36" s="12" t="n">
        <v>0.0</v>
      </c>
      <c r="O36" s="12" t="n">
        <v>1.0</v>
      </c>
      <c r="P36" s="12" t="n">
        <v>3.0</v>
      </c>
      <c r="Q36" s="12" t="n">
        <v>1.0</v>
      </c>
      <c r="R36" s="12" t="n">
        <v>2.0</v>
      </c>
      <c r="S36" s="12" t="n">
        <v>5.0</v>
      </c>
      <c r="T36" s="12" t="n">
        <v>1.0</v>
      </c>
      <c r="U36" s="12" t="n">
        <v>1.0</v>
      </c>
      <c r="V36" s="12" t="n">
        <v>1.0</v>
      </c>
      <c r="W36" s="12" t="n">
        <v>1.0</v>
      </c>
      <c r="X36" s="12" t="n">
        <v>6.0</v>
      </c>
      <c r="Y36" s="12" t="n">
        <v>3.0</v>
      </c>
      <c r="Z36" s="12" t="n">
        <v>5.0</v>
      </c>
      <c r="AA36" s="12" t="n">
        <v>62.0</v>
      </c>
      <c r="AB36" s="12" t="n">
        <v>0.0</v>
      </c>
      <c r="AC36" s="12" t="n">
        <v>1.0</v>
      </c>
      <c r="AD36" s="10" t="n">
        <f si="0" t="shared"/>
        <v>112.0</v>
      </c>
      <c r="AE36" s="37">
        <v>0</v>
      </c>
    </row>
    <row r="37" spans="1:31" x14ac:dyDescent="0.25">
      <c r="A37" s="9" t="s">
        <v>36</v>
      </c>
      <c r="B37" s="9" t="s">
        <v>318</v>
      </c>
      <c r="C37" s="12" t="n">
        <v>12.0</v>
      </c>
      <c r="D37" s="12" t="n">
        <v>0.0</v>
      </c>
      <c r="E37" s="12" t="n">
        <v>0.0</v>
      </c>
      <c r="F37" s="12" t="n">
        <v>0.0</v>
      </c>
      <c r="G37" s="12" t="n">
        <v>12.0</v>
      </c>
      <c r="H37" s="12" t="n">
        <v>246.0</v>
      </c>
      <c r="I37" s="12" t="n">
        <v>1.0</v>
      </c>
      <c r="J37" s="12" t="n">
        <v>37.0</v>
      </c>
      <c r="K37" s="12" t="n">
        <v>2.0</v>
      </c>
      <c r="L37" s="12" t="n">
        <v>7.0</v>
      </c>
      <c r="M37" s="12" t="n">
        <v>20.0</v>
      </c>
      <c r="N37" s="12" t="n">
        <v>0.0</v>
      </c>
      <c r="O37" s="12" t="n">
        <v>1.0</v>
      </c>
      <c r="P37" s="12" t="n">
        <v>0.0</v>
      </c>
      <c r="Q37" s="12" t="n">
        <v>0.0</v>
      </c>
      <c r="R37" s="12" t="n">
        <v>1.0</v>
      </c>
      <c r="S37" s="12" t="n">
        <v>24.0</v>
      </c>
      <c r="T37" s="12" t="n">
        <v>0.0</v>
      </c>
      <c r="U37" s="12" t="n">
        <v>4.0</v>
      </c>
      <c r="V37" s="12" t="n">
        <v>0.0</v>
      </c>
      <c r="W37" s="12" t="n">
        <v>8.0</v>
      </c>
      <c r="X37" s="12" t="n">
        <v>16.0</v>
      </c>
      <c r="Y37" s="12" t="n">
        <v>25.0</v>
      </c>
      <c r="Z37" s="12" t="n">
        <v>4.0</v>
      </c>
      <c r="AA37" s="12" t="n">
        <v>226.0</v>
      </c>
      <c r="AB37" s="12" t="n">
        <v>0.0</v>
      </c>
      <c r="AC37" s="12" t="n">
        <v>0.0</v>
      </c>
      <c r="AD37" s="10" t="n">
        <f si="0" t="shared"/>
        <v>646.0</v>
      </c>
      <c r="AE37" s="37">
        <v>0</v>
      </c>
    </row>
    <row r="38" spans="1:31" x14ac:dyDescent="0.25">
      <c r="A38" s="9" t="s">
        <v>38</v>
      </c>
      <c r="B38" s="9" t="s">
        <v>319</v>
      </c>
      <c r="C38" s="12" t="n">
        <v>1.0</v>
      </c>
      <c r="D38" s="12" t="n">
        <v>1.0</v>
      </c>
      <c r="E38" s="12" t="n">
        <v>1.0</v>
      </c>
      <c r="F38" s="12" t="n">
        <v>0.0</v>
      </c>
      <c r="G38" s="12" t="n">
        <v>1.0</v>
      </c>
      <c r="H38" s="12" t="n">
        <v>7.0</v>
      </c>
      <c r="I38" s="12" t="n">
        <v>1.0</v>
      </c>
      <c r="J38" s="12" t="n">
        <v>1.0</v>
      </c>
      <c r="K38" s="12" t="n">
        <v>1.0</v>
      </c>
      <c r="L38" s="12" t="n">
        <v>1.0</v>
      </c>
      <c r="M38" s="12" t="n">
        <v>4.0</v>
      </c>
      <c r="N38" s="12" t="n">
        <v>0.0</v>
      </c>
      <c r="O38" s="12" t="n">
        <v>1.0</v>
      </c>
      <c r="P38" s="12" t="n">
        <v>1.0</v>
      </c>
      <c r="Q38" s="12" t="n">
        <v>1.0</v>
      </c>
      <c r="R38" s="12" t="n">
        <v>2.0</v>
      </c>
      <c r="S38" s="12" t="n">
        <v>2.0</v>
      </c>
      <c r="T38" s="12" t="n">
        <v>1.0</v>
      </c>
      <c r="U38" s="12" t="n">
        <v>1.0</v>
      </c>
      <c r="V38" s="12" t="n">
        <v>1.0</v>
      </c>
      <c r="W38" s="12" t="n">
        <v>1.0</v>
      </c>
      <c r="X38" s="12" t="n">
        <v>4.0</v>
      </c>
      <c r="Y38" s="12" t="n">
        <v>3.0</v>
      </c>
      <c r="Z38" s="12" t="n">
        <v>4.0</v>
      </c>
      <c r="AA38" s="12" t="n">
        <v>54.0</v>
      </c>
      <c r="AB38" s="12" t="n">
        <v>0.0</v>
      </c>
      <c r="AC38" s="12" t="n">
        <v>1.0</v>
      </c>
      <c r="AD38" s="10" t="n">
        <f si="0" t="shared"/>
        <v>96.0</v>
      </c>
      <c r="AE38" s="37">
        <v>0</v>
      </c>
    </row>
    <row r="39" spans="1:31" x14ac:dyDescent="0.25">
      <c r="A39" s="9" t="s">
        <v>38</v>
      </c>
      <c r="B39" s="9" t="s">
        <v>318</v>
      </c>
      <c r="C39" s="12" t="n">
        <v>2.0</v>
      </c>
      <c r="D39" s="12" t="n">
        <v>0.0</v>
      </c>
      <c r="E39" s="12" t="n">
        <v>0.0</v>
      </c>
      <c r="F39" s="12" t="n">
        <v>0.0</v>
      </c>
      <c r="G39" s="12" t="n">
        <v>11.0</v>
      </c>
      <c r="H39" s="12" t="n">
        <v>199.0</v>
      </c>
      <c r="I39" s="12" t="n">
        <v>1.0</v>
      </c>
      <c r="J39" s="12" t="n">
        <v>36.0</v>
      </c>
      <c r="K39" s="12" t="n">
        <v>2.0</v>
      </c>
      <c r="L39" s="12" t="n">
        <v>4.0</v>
      </c>
      <c r="M39" s="12" t="n">
        <v>9.0</v>
      </c>
      <c r="N39" s="12" t="n">
        <v>0.0</v>
      </c>
      <c r="O39" s="12" t="n">
        <v>0.0</v>
      </c>
      <c r="P39" s="12" t="n">
        <v>0.0</v>
      </c>
      <c r="Q39" s="12" t="n">
        <v>0.0</v>
      </c>
      <c r="R39" s="12" t="n">
        <v>1.0</v>
      </c>
      <c r="S39" s="12" t="n">
        <v>9.0</v>
      </c>
      <c r="T39" s="12" t="n">
        <v>0.0</v>
      </c>
      <c r="U39" s="12" t="n">
        <v>1.0</v>
      </c>
      <c r="V39" s="12" t="n">
        <v>0.0</v>
      </c>
      <c r="W39" s="12" t="n">
        <v>7.0</v>
      </c>
      <c r="X39" s="12" t="n">
        <v>13.0</v>
      </c>
      <c r="Y39" s="12" t="n">
        <v>21.0</v>
      </c>
      <c r="Z39" s="12" t="n">
        <v>4.0</v>
      </c>
      <c r="AA39" s="12" t="n">
        <v>207.0</v>
      </c>
      <c r="AB39" s="12" t="n">
        <v>0.0</v>
      </c>
      <c r="AC39" s="12" t="n">
        <v>0.0</v>
      </c>
      <c r="AD39" s="10" t="n">
        <f si="0" t="shared"/>
        <v>527.0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2.0</v>
      </c>
      <c r="Q40" s="12" t="n">
        <v>0.0</v>
      </c>
      <c r="R40" s="12" t="n">
        <v>0.0</v>
      </c>
      <c r="S40" s="12" t="n">
        <v>3.0</v>
      </c>
      <c r="T40" s="12" t="n">
        <v>0.0</v>
      </c>
      <c r="U40" s="12" t="n">
        <v>0.0</v>
      </c>
      <c r="V40" s="12" t="n">
        <v>0.0</v>
      </c>
      <c r="W40" s="12" t="n">
        <v>0.0</v>
      </c>
      <c r="X40" s="12" t="n">
        <v>2.0</v>
      </c>
      <c r="Y40" s="12" t="n">
        <v>0.0</v>
      </c>
      <c r="Z40" s="12" t="n">
        <v>1.0</v>
      </c>
      <c r="AA40" s="12" t="n">
        <v>8.0</v>
      </c>
      <c r="AB40" s="12" t="n">
        <v>0.0</v>
      </c>
      <c r="AC40" s="12" t="n">
        <v>0.0</v>
      </c>
      <c r="AD40" s="10" t="n">
        <f si="0" t="shared"/>
        <v>16.0</v>
      </c>
      <c r="AE40" s="37">
        <v>0</v>
      </c>
    </row>
    <row r="41" spans="1:31" x14ac:dyDescent="0.25">
      <c r="A41" s="9" t="s">
        <v>40</v>
      </c>
      <c r="B41" s="9" t="s">
        <v>318</v>
      </c>
      <c r="C41" s="12" t="n">
        <v>10.0</v>
      </c>
      <c r="D41" s="12" t="n">
        <v>0.0</v>
      </c>
      <c r="E41" s="12" t="n">
        <v>0.0</v>
      </c>
      <c r="F41" s="12" t="n">
        <v>0.0</v>
      </c>
      <c r="G41" s="12" t="n">
        <v>1.0</v>
      </c>
      <c r="H41" s="12" t="n">
        <v>47.0</v>
      </c>
      <c r="I41" s="12" t="n">
        <v>0.0</v>
      </c>
      <c r="J41" s="12" t="n">
        <v>1.0</v>
      </c>
      <c r="K41" s="12" t="n">
        <v>0.0</v>
      </c>
      <c r="L41" s="12" t="n">
        <v>3.0</v>
      </c>
      <c r="M41" s="12" t="n">
        <v>11.0</v>
      </c>
      <c r="N41" s="12" t="n">
        <v>0.0</v>
      </c>
      <c r="O41" s="12" t="n">
        <v>1.0</v>
      </c>
      <c r="P41" s="12" t="n">
        <v>0.0</v>
      </c>
      <c r="Q41" s="12" t="n">
        <v>0.0</v>
      </c>
      <c r="R41" s="12" t="n">
        <v>0.0</v>
      </c>
      <c r="S41" s="12" t="n">
        <v>15.0</v>
      </c>
      <c r="T41" s="12" t="n">
        <v>0.0</v>
      </c>
      <c r="U41" s="12" t="n">
        <v>3.0</v>
      </c>
      <c r="V41" s="12" t="n">
        <v>0.0</v>
      </c>
      <c r="W41" s="12" t="n">
        <v>1.0</v>
      </c>
      <c r="X41" s="12" t="n">
        <v>3.0</v>
      </c>
      <c r="Y41" s="12" t="n">
        <v>4.0</v>
      </c>
      <c r="Z41" s="12" t="n">
        <v>0.0</v>
      </c>
      <c r="AA41" s="12" t="n">
        <v>19.0</v>
      </c>
      <c r="AB41" s="12" t="n">
        <v>0.0</v>
      </c>
      <c r="AC41" s="12" t="n">
        <v>0.0</v>
      </c>
      <c r="AD41" s="10" t="n">
        <f si="0" t="shared"/>
        <v>119.0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1.0</v>
      </c>
      <c r="R42" s="12" t="n">
        <v>2.0</v>
      </c>
      <c r="S42" s="12" t="n">
        <v>0.0</v>
      </c>
      <c r="T42" s="12" t="n">
        <v>0.0</v>
      </c>
      <c r="U42" s="12" t="n">
        <v>0.0</v>
      </c>
      <c r="V42" s="12" t="n">
        <v>0.0</v>
      </c>
      <c r="W42" s="12" t="n">
        <v>0.0</v>
      </c>
      <c r="X42" s="12" t="n">
        <v>0.0</v>
      </c>
      <c r="Y42" s="12" t="n">
        <v>1.0</v>
      </c>
      <c r="Z42" s="12" t="n">
        <v>0.0</v>
      </c>
      <c r="AA42" s="12" t="n">
        <v>1.0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1.0</v>
      </c>
      <c r="H43" s="12" t="n">
        <v>2.0</v>
      </c>
      <c r="I43" s="12" t="n">
        <v>0.0</v>
      </c>
      <c r="J43" s="12" t="n">
        <v>0.0</v>
      </c>
      <c r="K43" s="12" t="n">
        <v>1.0</v>
      </c>
      <c r="L43" s="12" t="n">
        <v>0.0</v>
      </c>
      <c r="M43" s="12" t="n">
        <v>2.0</v>
      </c>
      <c r="N43" s="12" t="n">
        <v>0.0</v>
      </c>
      <c r="O43" s="12" t="n">
        <v>0.0</v>
      </c>
      <c r="P43" s="12" t="n">
        <v>0.0</v>
      </c>
      <c r="Q43" s="12" t="n">
        <v>2.0</v>
      </c>
      <c r="R43" s="12" t="n">
        <v>0.0</v>
      </c>
      <c r="S43" s="12" t="n">
        <v>2.0</v>
      </c>
      <c r="T43" s="12" t="n">
        <v>0.0</v>
      </c>
      <c r="U43" s="12" t="n">
        <v>0.0</v>
      </c>
      <c r="V43" s="12" t="n">
        <v>0.0</v>
      </c>
      <c r="W43" s="12" t="n">
        <v>0.0</v>
      </c>
      <c r="X43" s="12" t="n">
        <v>2.0</v>
      </c>
      <c r="Y43" s="12" t="n">
        <v>0.0</v>
      </c>
      <c r="Z43" s="12" t="n">
        <v>0.0</v>
      </c>
      <c r="AA43" s="12" t="n">
        <v>1.0</v>
      </c>
      <c r="AB43" s="12" t="n">
        <v>0.0</v>
      </c>
      <c r="AC43" s="12" t="n">
        <v>0.0</v>
      </c>
      <c r="AD43" s="10" t="n">
        <f si="0" t="shared"/>
        <v>13.0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1.0</v>
      </c>
      <c r="L44" s="12" t="n">
        <v>0.0</v>
      </c>
      <c r="M44" s="12" t="n">
        <v>1.0</v>
      </c>
      <c r="N44" s="12" t="n">
        <v>0.0</v>
      </c>
      <c r="O44" s="12" t="n">
        <v>0.0</v>
      </c>
      <c r="P44" s="12" t="n">
        <v>0.0</v>
      </c>
      <c r="Q44" s="12" t="n">
        <v>2.0</v>
      </c>
      <c r="R44" s="12" t="n">
        <v>0.0</v>
      </c>
      <c r="S44" s="12" t="n">
        <v>2.0</v>
      </c>
      <c r="T44" s="12" t="n">
        <v>0.0</v>
      </c>
      <c r="U44" s="12" t="n">
        <v>0.0</v>
      </c>
      <c r="V44" s="12" t="n">
        <v>0.0</v>
      </c>
      <c r="W44" s="12" t="n">
        <v>0.0</v>
      </c>
      <c r="X44" s="12" t="n">
        <v>0.0</v>
      </c>
      <c r="Y44" s="12" t="n">
        <v>0.0</v>
      </c>
      <c r="Z44" s="12" t="n">
        <v>0.0</v>
      </c>
      <c r="AA44" s="12" t="n">
        <v>1.0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1.0</v>
      </c>
      <c r="Z45" s="12" t="n">
        <v>0.0</v>
      </c>
      <c r="AA45" s="12" t="n">
        <v>2.0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1.0</v>
      </c>
      <c r="H46" s="12" t="n">
        <v>2.0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2.0</v>
      </c>
      <c r="T50" s="12" t="n">
        <v>0.0</v>
      </c>
      <c r="U50" s="12" t="n">
        <v>0.0</v>
      </c>
      <c r="V50" s="12" t="n">
        <v>0.0</v>
      </c>
      <c r="W50" s="12" t="n">
        <v>0.0</v>
      </c>
      <c r="X50" s="12" t="n">
        <v>0.0</v>
      </c>
      <c r="Y50" s="12" t="n">
        <v>0.0</v>
      </c>
      <c r="Z50" s="12" t="n">
        <v>0.0</v>
      </c>
      <c r="AA50" s="12" t="n">
        <v>8.0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13.0</v>
      </c>
      <c r="I51" s="12" t="n">
        <v>0.0</v>
      </c>
      <c r="J51" s="12" t="n">
        <v>10.0</v>
      </c>
      <c r="K51" s="12" t="n">
        <v>0.0</v>
      </c>
      <c r="L51" s="12" t="n">
        <v>0.0</v>
      </c>
      <c r="M51" s="12" t="n">
        <v>1.0</v>
      </c>
      <c r="N51" s="12" t="n">
        <v>0.0</v>
      </c>
      <c r="O51" s="12" t="n">
        <v>0.0</v>
      </c>
      <c r="P51" s="12" t="n">
        <v>0.0</v>
      </c>
      <c r="Q51" s="12" t="n">
        <v>1.0</v>
      </c>
      <c r="R51" s="12" t="n">
        <v>0.0</v>
      </c>
      <c r="S51" s="12" t="n">
        <v>0.0</v>
      </c>
      <c r="T51" s="12" t="n">
        <v>0.0</v>
      </c>
      <c r="U51" s="12" t="n">
        <v>0.0</v>
      </c>
      <c r="V51" s="12" t="n">
        <v>0.0</v>
      </c>
      <c r="W51" s="12" t="n">
        <v>1.0</v>
      </c>
      <c r="X51" s="12" t="n">
        <v>4.0</v>
      </c>
      <c r="Y51" s="12" t="n">
        <v>0.0</v>
      </c>
      <c r="Z51" s="12" t="n">
        <v>0.0</v>
      </c>
      <c r="AA51" s="12" t="n">
        <v>0.0</v>
      </c>
      <c r="AB51" s="12" t="n">
        <v>0.0</v>
      </c>
      <c r="AC51" s="12" t="n">
        <v>0.0</v>
      </c>
      <c r="AD51" s="10" t="n">
        <f si="0" t="shared"/>
        <v>30.0</v>
      </c>
      <c r="AE51" s="37">
        <v>0</v>
      </c>
    </row>
    <row r="52" spans="1:31" x14ac:dyDescent="0.25">
      <c r="A52" s="3" t="s">
        <v>360</v>
      </c>
      <c r="B52" s="9" t="s">
        <v>319</v>
      </c>
      <c r="C52" s="12" t="n">
        <v>17.0</v>
      </c>
      <c r="D52" s="12" t="n">
        <v>0.0</v>
      </c>
      <c r="E52" s="12" t="n">
        <v>0.0</v>
      </c>
      <c r="F52" s="12" t="n">
        <v>0.0</v>
      </c>
      <c r="G52" s="12" t="n">
        <v>1.0</v>
      </c>
      <c r="H52" s="12" t="n">
        <v>21.0</v>
      </c>
      <c r="I52" s="12" t="n">
        <v>0.0</v>
      </c>
      <c r="J52" s="12" t="n">
        <v>0.0</v>
      </c>
      <c r="K52" s="12" t="n">
        <v>0.0</v>
      </c>
      <c r="L52" s="12" t="n">
        <v>7.0</v>
      </c>
      <c r="M52" s="12" t="n">
        <v>0.0</v>
      </c>
      <c r="N52" s="12" t="n">
        <v>0.0</v>
      </c>
      <c r="O52" s="12" t="n">
        <v>0.0</v>
      </c>
      <c r="P52" s="12" t="n">
        <v>0.0</v>
      </c>
      <c r="Q52" s="12" t="n">
        <v>0.0</v>
      </c>
      <c r="R52" s="12" t="n">
        <v>1.0</v>
      </c>
      <c r="S52" s="12" t="n">
        <v>1.0</v>
      </c>
      <c r="T52" s="12" t="n">
        <v>0.0</v>
      </c>
      <c r="U52" s="12" t="n">
        <v>0.0</v>
      </c>
      <c r="V52" s="12" t="n">
        <v>0.0</v>
      </c>
      <c r="W52" s="12" t="n">
        <v>0.0</v>
      </c>
      <c r="X52" s="12" t="n">
        <v>0.0</v>
      </c>
      <c r="Y52" s="12" t="n">
        <v>4.0</v>
      </c>
      <c r="Z52" s="12" t="n">
        <v>0.0</v>
      </c>
      <c r="AA52" s="12" t="n">
        <v>8.0</v>
      </c>
      <c r="AB52" s="12" t="n">
        <v>0.0</v>
      </c>
      <c r="AC52" s="12" t="n">
        <v>3.0</v>
      </c>
      <c r="AD52" s="10" t="n">
        <f si="0" t="shared"/>
        <v>63.0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5.0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si="0" t="shared"/>
        <v>2.0</v>
      </c>
      <c r="AE54" s="37">
        <v>0</v>
      </c>
    </row>
    <row r="55" spans="1:31" x14ac:dyDescent="0.25">
      <c r="A55" s="3" t="s">
        <v>361</v>
      </c>
      <c r="B55" s="9" t="s">
        <v>318</v>
      </c>
      <c r="C55" s="12" t="n">
        <v>4.0</v>
      </c>
      <c r="D55" s="12" t="n">
        <v>0.0</v>
      </c>
      <c r="E55" s="12" t="n">
        <v>0.0</v>
      </c>
      <c r="F55" s="12" t="n">
        <v>0.0</v>
      </c>
      <c r="G55" s="12" t="n">
        <v>1.0</v>
      </c>
      <c r="H55" s="12" t="n">
        <v>2.0</v>
      </c>
      <c r="I55" s="12" t="n">
        <v>0.0</v>
      </c>
      <c r="J55" s="12" t="n">
        <v>0.0</v>
      </c>
      <c r="K55" s="12" t="n">
        <v>0.0</v>
      </c>
      <c r="L55" s="12" t="n">
        <v>2.0</v>
      </c>
      <c r="M55" s="12" t="n">
        <v>0.0</v>
      </c>
      <c r="N55" s="12" t="n">
        <v>0.0</v>
      </c>
      <c r="O55" s="12" t="n">
        <v>0.0</v>
      </c>
      <c r="P55" s="12" t="n">
        <v>0.0</v>
      </c>
      <c r="Q55" s="12" t="n">
        <v>0.0</v>
      </c>
      <c r="R55" s="12" t="n">
        <v>1.0</v>
      </c>
      <c r="S55" s="12" t="n">
        <v>0.0</v>
      </c>
      <c r="T55" s="12" t="n">
        <v>0.0</v>
      </c>
      <c r="U55" s="12" t="n">
        <v>0.0</v>
      </c>
      <c r="V55" s="12" t="n">
        <v>0.0</v>
      </c>
      <c r="W55" s="12" t="n">
        <v>0.0</v>
      </c>
      <c r="X55" s="12" t="n">
        <v>0.0</v>
      </c>
      <c r="Y55" s="12" t="n">
        <v>0.0</v>
      </c>
      <c r="Z55" s="12" t="n">
        <v>0.0</v>
      </c>
      <c r="AA55" s="12" t="n">
        <v>4.0</v>
      </c>
      <c r="AB55" s="12" t="n">
        <v>0.0</v>
      </c>
      <c r="AC55" s="12" t="n">
        <v>0.0</v>
      </c>
      <c r="AD55" s="10" t="n">
        <f si="0" t="shared"/>
        <v>14.0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25.0</v>
      </c>
      <c r="I63" s="12" t="n">
        <v>0.0</v>
      </c>
      <c r="J63" s="12" t="n">
        <v>1.0</v>
      </c>
      <c r="K63" s="12" t="n">
        <v>2.0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29.0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1.0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1.0</v>
      </c>
      <c r="T67" s="12" t="n">
        <v>0.0</v>
      </c>
      <c r="U67" s="12" t="n">
        <v>0.0</v>
      </c>
      <c r="V67" s="12" t="n">
        <v>0.0</v>
      </c>
      <c r="W67" s="12" t="n">
        <v>0.0</v>
      </c>
      <c r="X67" s="12" t="n">
        <v>1.0</v>
      </c>
      <c r="Y67" s="12" t="n">
        <v>0.0</v>
      </c>
      <c r="Z67" s="12" t="n">
        <v>1.0</v>
      </c>
      <c r="AA67" s="12" t="n">
        <v>5.0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1.0</v>
      </c>
      <c r="AD72" s="10" t="n">
        <f si="0" t="shared"/>
        <v>3.0</v>
      </c>
      <c r="AE72" s="37">
        <v>0</v>
      </c>
    </row>
    <row r="73" spans="1:31" x14ac:dyDescent="0.25">
      <c r="A73" s="9" t="s">
        <v>63</v>
      </c>
      <c r="B73" s="9" t="s">
        <v>318</v>
      </c>
      <c r="C73" s="12" t="n">
        <v>27.0</v>
      </c>
      <c r="D73" s="12" t="n">
        <v>1.0</v>
      </c>
      <c r="E73" s="12" t="n">
        <v>0.0</v>
      </c>
      <c r="F73" s="12" t="n">
        <v>0.0</v>
      </c>
      <c r="G73" s="12" t="n">
        <v>1.0</v>
      </c>
      <c r="H73" s="12" t="n">
        <v>68.0</v>
      </c>
      <c r="I73" s="12" t="n">
        <v>2.0</v>
      </c>
      <c r="J73" s="12" t="n">
        <v>1.0</v>
      </c>
      <c r="K73" s="12" t="n">
        <v>1.0</v>
      </c>
      <c r="L73" s="12" t="n">
        <v>6.0</v>
      </c>
      <c r="M73" s="12" t="n">
        <v>6.0</v>
      </c>
      <c r="N73" s="12" t="n">
        <v>0.0</v>
      </c>
      <c r="O73" s="12" t="n">
        <v>0.0</v>
      </c>
      <c r="P73" s="12" t="n">
        <v>0.0</v>
      </c>
      <c r="Q73" s="12" t="n">
        <v>0.0</v>
      </c>
      <c r="R73" s="12" t="n">
        <v>0.0</v>
      </c>
      <c r="S73" s="12" t="n">
        <v>0.0</v>
      </c>
      <c r="T73" s="12" t="n">
        <v>0.0</v>
      </c>
      <c r="U73" s="12" t="n">
        <v>0.0</v>
      </c>
      <c r="V73" s="12" t="n">
        <v>0.0</v>
      </c>
      <c r="W73" s="12" t="n">
        <v>0.0</v>
      </c>
      <c r="X73" s="12" t="n">
        <v>4.0</v>
      </c>
      <c r="Y73" s="12" t="n">
        <v>5.0</v>
      </c>
      <c r="Z73" s="12" t="n">
        <v>0.0</v>
      </c>
      <c r="AA73" s="12" t="n">
        <v>26.0</v>
      </c>
      <c r="AB73" s="12" t="n">
        <v>0.0</v>
      </c>
      <c r="AC73" s="12" t="n">
        <v>6.0</v>
      </c>
      <c r="AD73" s="10" t="n">
        <f si="0" t="shared"/>
        <v>154.0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1.0</v>
      </c>
      <c r="Q74" s="12" t="n">
        <v>0.0</v>
      </c>
      <c r="R74" s="12" t="n">
        <v>0.0</v>
      </c>
      <c r="S74" s="12" t="n">
        <v>0.0</v>
      </c>
      <c r="T74" s="12" t="n">
        <v>1.0</v>
      </c>
      <c r="U74" s="12" t="n">
        <v>0.0</v>
      </c>
      <c r="V74" s="12" t="n">
        <v>0.0</v>
      </c>
      <c r="W74" s="12" t="n">
        <v>0.0</v>
      </c>
      <c r="X74" s="12" t="n">
        <v>0.0</v>
      </c>
      <c r="Y74" s="12" t="n">
        <v>0.0</v>
      </c>
      <c r="Z74" s="12" t="n">
        <v>0.0</v>
      </c>
      <c r="AA74" s="12" t="n">
        <v>3.0</v>
      </c>
      <c r="AB74" s="12" t="n">
        <v>0.0</v>
      </c>
      <c r="AC74" s="12" t="n">
        <v>0.0</v>
      </c>
      <c r="AD74" s="10" t="n">
        <f si="0" t="shared"/>
        <v>6.0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1.0</v>
      </c>
      <c r="H77" s="12" t="n">
        <v>1.0</v>
      </c>
      <c r="I77" s="12" t="n">
        <v>0.0</v>
      </c>
      <c r="J77" s="12" t="n">
        <v>0.0</v>
      </c>
      <c r="K77" s="12" t="n">
        <v>1.0</v>
      </c>
      <c r="L77" s="12" t="n">
        <v>0.0</v>
      </c>
      <c r="M77" s="12" t="n">
        <v>2.0</v>
      </c>
      <c r="N77" s="12" t="n">
        <v>0.0</v>
      </c>
      <c r="O77" s="12" t="n">
        <v>0.0</v>
      </c>
      <c r="P77" s="12" t="n">
        <v>0.0</v>
      </c>
      <c r="Q77" s="12" t="n">
        <v>2.0</v>
      </c>
      <c r="R77" s="12" t="n">
        <v>0.0</v>
      </c>
      <c r="S77" s="12" t="n">
        <v>2.0</v>
      </c>
      <c r="T77" s="12" t="n">
        <v>0.0</v>
      </c>
      <c r="U77" s="12" t="n">
        <v>0.0</v>
      </c>
      <c r="V77" s="12" t="n">
        <v>0.0</v>
      </c>
      <c r="W77" s="12" t="n">
        <v>0.0</v>
      </c>
      <c r="X77" s="12" t="n">
        <v>2.0</v>
      </c>
      <c r="Y77" s="12" t="n">
        <v>0.0</v>
      </c>
      <c r="Z77" s="12" t="n">
        <v>0.0</v>
      </c>
      <c r="AA77" s="12" t="n">
        <v>1.0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2.0</v>
      </c>
      <c r="R78" s="12" t="n">
        <v>0.0</v>
      </c>
      <c r="S78" s="12" t="n">
        <v>2.0</v>
      </c>
      <c r="T78" s="12" t="n">
        <v>0.0</v>
      </c>
      <c r="U78" s="12" t="n">
        <v>0.0</v>
      </c>
      <c r="V78" s="12" t="n">
        <v>0.0</v>
      </c>
      <c r="W78" s="12" t="n">
        <v>0.0</v>
      </c>
      <c r="X78" s="12" t="n">
        <v>0.0</v>
      </c>
      <c r="Y78" s="12" t="n">
        <v>0.0</v>
      </c>
      <c r="Z78" s="12" t="n">
        <v>0.0</v>
      </c>
      <c r="AA78" s="12" t="n">
        <v>1.0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1.0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1.0</v>
      </c>
      <c r="AA86" s="12" t="n">
        <v>0.0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1.0</v>
      </c>
      <c r="AB87" s="12" t="n">
        <v>0.0</v>
      </c>
      <c r="AC87" s="12" t="n">
        <v>0.0</v>
      </c>
      <c r="AD87" s="10" t="n">
        <f si="1" t="shared"/>
        <v>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3.0</v>
      </c>
      <c r="F89" s="12" t="n">
        <v>0.0</v>
      </c>
      <c r="G89" s="12" t="n">
        <v>0.0</v>
      </c>
      <c r="H89" s="12" t="n">
        <v>9.0</v>
      </c>
      <c r="I89" s="12" t="n">
        <v>1.0</v>
      </c>
      <c r="J89" s="12" t="n">
        <v>1.0</v>
      </c>
      <c r="K89" s="12" t="n">
        <v>0.0</v>
      </c>
      <c r="L89" s="12" t="n">
        <v>1.0</v>
      </c>
      <c r="M89" s="12" t="n">
        <v>1.0</v>
      </c>
      <c r="N89" s="12" t="n">
        <v>0.0</v>
      </c>
      <c r="O89" s="12" t="n">
        <v>1.0</v>
      </c>
      <c r="P89" s="12" t="n">
        <v>0.0</v>
      </c>
      <c r="Q89" s="12" t="n">
        <v>0.0</v>
      </c>
      <c r="R89" s="12" t="n">
        <v>1.0</v>
      </c>
      <c r="S89" s="12" t="n">
        <v>19.0</v>
      </c>
      <c r="T89" s="12" t="n">
        <v>0.0</v>
      </c>
      <c r="U89" s="12" t="n">
        <v>5.0</v>
      </c>
      <c r="V89" s="12" t="n">
        <v>0.0</v>
      </c>
      <c r="W89" s="12" t="n">
        <v>3.0</v>
      </c>
      <c r="X89" s="12" t="n">
        <v>16.0</v>
      </c>
      <c r="Y89" s="12" t="n">
        <v>0.0</v>
      </c>
      <c r="Z89" s="12" t="n">
        <v>15.0</v>
      </c>
      <c r="AA89" s="12" t="n">
        <v>4.0</v>
      </c>
      <c r="AB89" s="12" t="n">
        <v>0.0</v>
      </c>
      <c r="AC89" s="12" t="n">
        <v>0.0</v>
      </c>
      <c r="AD89" s="10" t="n">
        <f si="1" t="shared"/>
        <v>80.0</v>
      </c>
      <c r="AE89" s="37">
        <v>0</v>
      </c>
    </row>
    <row r="90" spans="1:31" x14ac:dyDescent="0.25">
      <c r="A90" s="9" t="s">
        <v>81</v>
      </c>
      <c r="B90" s="9" t="s">
        <v>319</v>
      </c>
      <c r="C90" s="12" t="n">
        <v>0.0</v>
      </c>
      <c r="D90" s="12" t="n">
        <v>0.0</v>
      </c>
      <c r="E90" s="12" t="n">
        <v>0.0</v>
      </c>
      <c r="F90" s="12" t="n">
        <v>0.0</v>
      </c>
      <c r="G90" s="12" t="n">
        <v>0.0</v>
      </c>
      <c r="H90" s="12" t="n">
        <v>13.0</v>
      </c>
      <c r="I90" s="12" t="n">
        <v>0.0</v>
      </c>
      <c r="J90" s="12" t="n">
        <v>0.0</v>
      </c>
      <c r="K90" s="12" t="n">
        <v>0.0</v>
      </c>
      <c r="L90" s="12" t="n">
        <v>0.0</v>
      </c>
      <c r="M90" s="12" t="n">
        <v>1.0</v>
      </c>
      <c r="N90" s="12" t="n">
        <v>0.0</v>
      </c>
      <c r="O90" s="12" t="n">
        <v>0.0</v>
      </c>
      <c r="P90" s="12" t="n">
        <v>0.0</v>
      </c>
      <c r="Q90" s="12" t="n">
        <v>1.0</v>
      </c>
      <c r="R90" s="12" t="n">
        <v>0.0</v>
      </c>
      <c r="S90" s="12" t="n">
        <v>2.0</v>
      </c>
      <c r="T90" s="12" t="n">
        <v>0.0</v>
      </c>
      <c r="U90" s="12" t="n">
        <v>0.0</v>
      </c>
      <c r="V90" s="12" t="n">
        <v>0.0</v>
      </c>
      <c r="W90" s="12" t="n">
        <v>0.0</v>
      </c>
      <c r="X90" s="12" t="n">
        <v>0.0</v>
      </c>
      <c r="Y90" s="12" t="n">
        <v>0.0</v>
      </c>
      <c r="Z90" s="12" t="n">
        <v>1.0</v>
      </c>
      <c r="AA90" s="12" t="n">
        <v>0.0</v>
      </c>
      <c r="AB90" s="12" t="n">
        <v>0.0</v>
      </c>
      <c r="AC90" s="12" t="n">
        <v>0.0</v>
      </c>
      <c r="AD90" s="10" t="n">
        <f si="1" t="shared"/>
        <v>18.0</v>
      </c>
      <c r="AE90" s="37">
        <v>0</v>
      </c>
    </row>
    <row r="91" spans="1:31" x14ac:dyDescent="0.25">
      <c r="A91" s="9" t="s">
        <v>81</v>
      </c>
      <c r="B91" s="9" t="s">
        <v>318</v>
      </c>
      <c r="C91" s="12" t="n">
        <v>8.0</v>
      </c>
      <c r="D91" s="12" t="n">
        <v>0.0</v>
      </c>
      <c r="E91" s="12" t="n">
        <v>5.0</v>
      </c>
      <c r="F91" s="12" t="n">
        <v>0.0</v>
      </c>
      <c r="G91" s="12" t="n">
        <v>2.0</v>
      </c>
      <c r="H91" s="12" t="n">
        <v>44.0</v>
      </c>
      <c r="I91" s="12" t="n">
        <v>0.0</v>
      </c>
      <c r="J91" s="12" t="n">
        <v>1.0</v>
      </c>
      <c r="K91" s="12" t="n">
        <v>0.0</v>
      </c>
      <c r="L91" s="12" t="n">
        <v>4.0</v>
      </c>
      <c r="M91" s="12" t="n">
        <v>16.0</v>
      </c>
      <c r="N91" s="12" t="n">
        <v>0.0</v>
      </c>
      <c r="O91" s="12" t="n">
        <v>3.0</v>
      </c>
      <c r="P91" s="12" t="n">
        <v>1.0</v>
      </c>
      <c r="Q91" s="12" t="n">
        <v>3.0</v>
      </c>
      <c r="R91" s="12" t="n">
        <v>0.0</v>
      </c>
      <c r="S91" s="12" t="n">
        <v>22.0</v>
      </c>
      <c r="T91" s="12" t="n">
        <v>0.0</v>
      </c>
      <c r="U91" s="12" t="n">
        <v>8.0</v>
      </c>
      <c r="V91" s="12" t="n">
        <v>0.0</v>
      </c>
      <c r="W91" s="12" t="n">
        <v>4.0</v>
      </c>
      <c r="X91" s="12" t="n">
        <v>29.0</v>
      </c>
      <c r="Y91" s="12" t="n">
        <v>5.0</v>
      </c>
      <c r="Z91" s="12" t="n">
        <v>44.0</v>
      </c>
      <c r="AA91" s="12" t="n">
        <v>26.0</v>
      </c>
      <c r="AB91" s="12" t="n">
        <v>1.0</v>
      </c>
      <c r="AC91" s="12" t="n">
        <v>1.0</v>
      </c>
      <c r="AD91" s="10" t="n">
        <f si="1" t="shared"/>
        <v>227.0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2.0</v>
      </c>
      <c r="D93" s="12" t="n">
        <v>0.0</v>
      </c>
      <c r="E93" s="12" t="n">
        <v>0.0</v>
      </c>
      <c r="F93" s="12" t="n">
        <v>0.0</v>
      </c>
      <c r="G93" s="12" t="n">
        <v>0.0</v>
      </c>
      <c r="H93" s="12" t="n">
        <v>9.0</v>
      </c>
      <c r="I93" s="12" t="n">
        <v>0.0</v>
      </c>
      <c r="J93" s="12" t="n">
        <v>0.0</v>
      </c>
      <c r="K93" s="12" t="n">
        <v>0.0</v>
      </c>
      <c r="L93" s="12" t="n">
        <v>3.0</v>
      </c>
      <c r="M93" s="12" t="n">
        <v>0.0</v>
      </c>
      <c r="N93" s="12" t="n">
        <v>0.0</v>
      </c>
      <c r="O93" s="12" t="n">
        <v>0.0</v>
      </c>
      <c r="P93" s="12" t="n">
        <v>0.0</v>
      </c>
      <c r="Q93" s="12" t="n">
        <v>0.0</v>
      </c>
      <c r="R93" s="12" t="n">
        <v>0.0</v>
      </c>
      <c r="S93" s="12" t="n">
        <v>4.0</v>
      </c>
      <c r="T93" s="12" t="n">
        <v>0.0</v>
      </c>
      <c r="U93" s="12" t="n">
        <v>2.0</v>
      </c>
      <c r="V93" s="12" t="n">
        <v>0.0</v>
      </c>
      <c r="W93" s="12" t="n">
        <v>1.0</v>
      </c>
      <c r="X93" s="12" t="n">
        <v>6.0</v>
      </c>
      <c r="Y93" s="12" t="n">
        <v>0.0</v>
      </c>
      <c r="Z93" s="12" t="n">
        <v>6.0</v>
      </c>
      <c r="AA93" s="12" t="n">
        <v>6.0</v>
      </c>
      <c r="AB93" s="12" t="n">
        <v>0.0</v>
      </c>
      <c r="AC93" s="12" t="n">
        <v>0.0</v>
      </c>
      <c r="AD93" s="10" t="n">
        <f si="1" t="shared"/>
        <v>39.0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2.0</v>
      </c>
      <c r="F98" s="12" t="n">
        <v>0.0</v>
      </c>
      <c r="G98" s="12" t="n">
        <v>1.0</v>
      </c>
      <c r="H98" s="12" t="n">
        <v>473.0</v>
      </c>
      <c r="I98" s="12" t="n">
        <v>1.0</v>
      </c>
      <c r="J98" s="12" t="n">
        <v>2.0</v>
      </c>
      <c r="K98" s="12" t="n">
        <v>1.0</v>
      </c>
      <c r="L98" s="12" t="n">
        <v>0.0</v>
      </c>
      <c r="M98" s="12" t="n">
        <v>0.0</v>
      </c>
      <c r="N98" s="12" t="n">
        <v>0.0</v>
      </c>
      <c r="O98" s="12" t="n">
        <v>1.0</v>
      </c>
      <c r="P98" s="12" t="n">
        <v>2.0</v>
      </c>
      <c r="Q98" s="12" t="n">
        <v>2.0</v>
      </c>
      <c r="R98" s="12" t="n">
        <v>1.0</v>
      </c>
      <c r="S98" s="12" t="n">
        <v>1.0</v>
      </c>
      <c r="T98" s="12" t="n">
        <v>1.0</v>
      </c>
      <c r="U98" s="12" t="n">
        <v>1.0</v>
      </c>
      <c r="V98" s="12" t="n">
        <v>1.0</v>
      </c>
      <c r="W98" s="12" t="n">
        <v>1.0</v>
      </c>
      <c r="X98" s="12" t="n">
        <v>4.0</v>
      </c>
      <c r="Y98" s="12" t="n">
        <v>3.0</v>
      </c>
      <c r="Z98" s="12" t="n">
        <v>0.0</v>
      </c>
      <c r="AA98" s="12" t="n">
        <v>11.0</v>
      </c>
      <c r="AB98" s="12" t="n">
        <v>0.0</v>
      </c>
      <c r="AC98" s="12" t="n">
        <v>1.0</v>
      </c>
      <c r="AD98" s="10" t="n">
        <f si="1" t="shared"/>
        <v>519.0</v>
      </c>
      <c r="AE98" s="37">
        <v>0</v>
      </c>
    </row>
    <row r="99" spans="1:31" x14ac:dyDescent="0.25">
      <c r="A99" s="9" t="s">
        <v>461</v>
      </c>
      <c r="B99" s="9" t="s">
        <v>318</v>
      </c>
      <c r="C99" s="12" t="n">
        <v>9.0</v>
      </c>
      <c r="D99" s="12" t="n">
        <v>2.0</v>
      </c>
      <c r="E99" s="12" t="n">
        <v>2.0</v>
      </c>
      <c r="F99" s="12" t="n">
        <v>1.0</v>
      </c>
      <c r="G99" s="12" t="n">
        <v>3.0</v>
      </c>
      <c r="H99" s="12" t="n">
        <v>128.0</v>
      </c>
      <c r="I99" s="12" t="n">
        <v>1.0</v>
      </c>
      <c r="J99" s="12" t="n">
        <v>2.0</v>
      </c>
      <c r="K99" s="12" t="n">
        <v>1.0</v>
      </c>
      <c r="L99" s="12" t="n">
        <v>2.0</v>
      </c>
      <c r="M99" s="12" t="n">
        <v>5.0</v>
      </c>
      <c r="N99" s="12" t="n">
        <v>1.0</v>
      </c>
      <c r="O99" s="12" t="n">
        <v>1.0</v>
      </c>
      <c r="P99" s="12" t="n">
        <v>1.0</v>
      </c>
      <c r="Q99" s="12" t="n">
        <v>1.0</v>
      </c>
      <c r="R99" s="12" t="n">
        <v>1.0</v>
      </c>
      <c r="S99" s="12" t="n">
        <v>8.0</v>
      </c>
      <c r="T99" s="12" t="n">
        <v>1.0</v>
      </c>
      <c r="U99" s="12" t="n">
        <v>3.0</v>
      </c>
      <c r="V99" s="12" t="n">
        <v>1.0</v>
      </c>
      <c r="W99" s="12" t="n">
        <v>4.0</v>
      </c>
      <c r="X99" s="12" t="n">
        <v>5.0</v>
      </c>
      <c r="Y99" s="12" t="n">
        <v>6.0</v>
      </c>
      <c r="Z99" s="12" t="n">
        <v>10.0</v>
      </c>
      <c r="AA99" s="12" t="n">
        <v>62.0</v>
      </c>
      <c r="AB99" s="12" t="n">
        <v>1.0</v>
      </c>
      <c r="AC99" s="12" t="n">
        <v>1.0</v>
      </c>
      <c r="AD99" s="10" t="n">
        <f si="1" t="shared"/>
        <v>263.0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1.0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1.0</v>
      </c>
      <c r="M103" s="12" t="n">
        <v>1.0</v>
      </c>
      <c r="N103" s="12" t="n">
        <v>0.0</v>
      </c>
      <c r="O103" s="12" t="n">
        <v>0.0</v>
      </c>
      <c r="P103" s="12" t="n">
        <v>0.0</v>
      </c>
      <c r="Q103" s="12" t="n">
        <v>0.0</v>
      </c>
      <c r="R103" s="12" t="n">
        <v>0.0</v>
      </c>
      <c r="S103" s="12" t="n">
        <v>2.0</v>
      </c>
      <c r="T103" s="12" t="n">
        <v>0.0</v>
      </c>
      <c r="U103" s="12" t="n">
        <v>0.0</v>
      </c>
      <c r="V103" s="12" t="n">
        <v>0.0</v>
      </c>
      <c r="W103" s="12" t="n">
        <v>0.0</v>
      </c>
      <c r="X103" s="12" t="n">
        <v>2.0</v>
      </c>
      <c r="Y103" s="12" t="n">
        <v>0.0</v>
      </c>
      <c r="Z103" s="12" t="n">
        <v>2.0</v>
      </c>
      <c r="AA103" s="12" t="n">
        <v>0.0</v>
      </c>
      <c r="AB103" s="12" t="n">
        <v>0.0</v>
      </c>
      <c r="AC103" s="12" t="n">
        <v>0.0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1.0</v>
      </c>
      <c r="F105" s="12" t="n">
        <v>0.0</v>
      </c>
      <c r="G105" s="12" t="n">
        <v>1.0</v>
      </c>
      <c r="H105" s="12" t="n">
        <v>21.0</v>
      </c>
      <c r="I105" s="12" t="n">
        <v>0.0</v>
      </c>
      <c r="J105" s="12" t="n">
        <v>0.0</v>
      </c>
      <c r="K105" s="12" t="n">
        <v>0.0</v>
      </c>
      <c r="L105" s="12" t="n">
        <v>1.0</v>
      </c>
      <c r="M105" s="12" t="n">
        <v>4.0</v>
      </c>
      <c r="N105" s="12" t="n">
        <v>0.0</v>
      </c>
      <c r="O105" s="12" t="n">
        <v>0.0</v>
      </c>
      <c r="P105" s="12" t="n">
        <v>0.0</v>
      </c>
      <c r="Q105" s="12" t="n">
        <v>1.0</v>
      </c>
      <c r="R105" s="12" t="n">
        <v>0.0</v>
      </c>
      <c r="S105" s="12" t="n">
        <v>1.0</v>
      </c>
      <c r="T105" s="12" t="n">
        <v>0.0</v>
      </c>
      <c r="U105" s="12" t="n">
        <v>4.0</v>
      </c>
      <c r="V105" s="12" t="n">
        <v>0.0</v>
      </c>
      <c r="W105" s="12" t="n">
        <v>0.0</v>
      </c>
      <c r="X105" s="12" t="n">
        <v>5.0</v>
      </c>
      <c r="Y105" s="12" t="n">
        <v>2.0</v>
      </c>
      <c r="Z105" s="12" t="n">
        <v>1.0</v>
      </c>
      <c r="AA105" s="12" t="n">
        <v>5.0</v>
      </c>
      <c r="AB105" s="12" t="n">
        <v>0.0</v>
      </c>
      <c r="AC105" s="12" t="n">
        <v>0.0</v>
      </c>
      <c r="AD105" s="10" t="n">
        <f si="1" t="shared"/>
        <v>47.0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17.0</v>
      </c>
      <c r="I108" s="12" t="n">
        <v>0.0</v>
      </c>
      <c r="J108" s="12" t="n">
        <v>0.0</v>
      </c>
      <c r="K108" s="12" t="n">
        <v>0.0</v>
      </c>
      <c r="L108" s="12" t="n">
        <v>0.0</v>
      </c>
      <c r="M108" s="12" t="n">
        <v>0.0</v>
      </c>
      <c r="N108" s="12" t="n">
        <v>0.0</v>
      </c>
      <c r="O108" s="12" t="n">
        <v>0.0</v>
      </c>
      <c r="P108" s="12" t="n">
        <v>0.0</v>
      </c>
      <c r="Q108" s="12" t="n">
        <v>1.0</v>
      </c>
      <c r="R108" s="12" t="n">
        <v>0.0</v>
      </c>
      <c r="S108" s="12" t="n">
        <v>18.0</v>
      </c>
      <c r="T108" s="12" t="n">
        <v>0.0</v>
      </c>
      <c r="U108" s="12" t="n">
        <v>0.0</v>
      </c>
      <c r="V108" s="12" t="n">
        <v>0.0</v>
      </c>
      <c r="W108" s="12" t="n">
        <v>0.0</v>
      </c>
      <c r="X108" s="12" t="n">
        <v>2.0</v>
      </c>
      <c r="Y108" s="12" t="n">
        <v>0.0</v>
      </c>
      <c r="Z108" s="12" t="n">
        <v>0.0</v>
      </c>
      <c r="AA108" s="12" t="n">
        <v>0.0</v>
      </c>
      <c r="AB108" s="12" t="n">
        <v>0.0</v>
      </c>
      <c r="AC108" s="12" t="n">
        <v>0.0</v>
      </c>
      <c r="AD108" s="10" t="n">
        <f si="1" t="shared"/>
        <v>38.0</v>
      </c>
      <c r="AE108" s="37">
        <v>0</v>
      </c>
    </row>
    <row r="109" spans="1:31" x14ac:dyDescent="0.25">
      <c r="A109" s="9" t="s">
        <v>466</v>
      </c>
      <c r="B109" s="9" t="s">
        <v>318</v>
      </c>
      <c r="C109" s="12" t="n">
        <v>0.0</v>
      </c>
      <c r="D109" s="12" t="n">
        <v>0.0</v>
      </c>
      <c r="E109" s="12" t="n">
        <v>0.0</v>
      </c>
      <c r="F109" s="12" t="n">
        <v>0.0</v>
      </c>
      <c r="G109" s="12" t="n">
        <v>1.0</v>
      </c>
      <c r="H109" s="12" t="n">
        <v>9.0</v>
      </c>
      <c r="I109" s="12" t="n">
        <v>0.0</v>
      </c>
      <c r="J109" s="12" t="n">
        <v>0.0</v>
      </c>
      <c r="K109" s="12" t="n">
        <v>0.0</v>
      </c>
      <c r="L109" s="12" t="n">
        <v>0.0</v>
      </c>
      <c r="M109" s="12" t="n">
        <v>10.0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si="1" t="shared"/>
        <v>24.0</v>
      </c>
      <c r="AE109" s="37">
        <v>0</v>
      </c>
    </row>
    <row r="110" spans="1:31" x14ac:dyDescent="0.25">
      <c r="A110" s="9" t="s">
        <v>467</v>
      </c>
      <c r="B110" s="9" t="s">
        <v>319</v>
      </c>
      <c r="C110" s="12" t="n">
        <v>0.0</v>
      </c>
      <c r="D110" s="12" t="n">
        <v>0.0</v>
      </c>
      <c r="E110" s="12" t="n">
        <v>0.0</v>
      </c>
      <c r="F110" s="12" t="n">
        <v>0.0</v>
      </c>
      <c r="G110" s="12" t="n">
        <v>0.0</v>
      </c>
      <c r="H110" s="12" t="n">
        <v>1.0</v>
      </c>
      <c r="I110" s="12" t="n">
        <v>1.0</v>
      </c>
      <c r="J110" s="12" t="n">
        <v>11.0</v>
      </c>
      <c r="K110" s="12" t="n">
        <v>0.0</v>
      </c>
      <c r="L110" s="12" t="n">
        <v>3.0</v>
      </c>
      <c r="M110" s="12" t="n">
        <v>1.0</v>
      </c>
      <c r="N110" s="12" t="n">
        <v>0.0</v>
      </c>
      <c r="O110" s="12" t="n">
        <v>0.0</v>
      </c>
      <c r="P110" s="12" t="n">
        <v>0.0</v>
      </c>
      <c r="Q110" s="12" t="n">
        <v>0.0</v>
      </c>
      <c r="R110" s="12" t="n">
        <v>0.0</v>
      </c>
      <c r="S110" s="12" t="n">
        <v>22.0</v>
      </c>
      <c r="T110" s="12" t="n">
        <v>0.0</v>
      </c>
      <c r="U110" s="12" t="n">
        <v>3.0</v>
      </c>
      <c r="V110" s="12" t="n">
        <v>0.0</v>
      </c>
      <c r="W110" s="12" t="n">
        <v>0.0</v>
      </c>
      <c r="X110" s="12" t="n">
        <v>1.0</v>
      </c>
      <c r="Y110" s="12" t="n">
        <v>1.0</v>
      </c>
      <c r="Z110" s="12" t="n">
        <v>0.0</v>
      </c>
      <c r="AA110" s="12" t="n">
        <v>5.0</v>
      </c>
      <c r="AB110" s="12" t="n">
        <v>0.0</v>
      </c>
      <c r="AC110" s="12" t="n">
        <v>0.0</v>
      </c>
      <c r="AD110" s="10" t="n">
        <f si="1" t="shared"/>
        <v>49.0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2.0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11.0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13.0</v>
      </c>
      <c r="AE120" s="37">
        <v>0</v>
      </c>
    </row>
    <row r="121" spans="1:31" x14ac:dyDescent="0.25">
      <c r="A121" s="9" t="s">
        <v>472</v>
      </c>
      <c r="B121" s="9" t="s">
        <v>318</v>
      </c>
      <c r="C121" s="12" t="n">
        <v>0.0</v>
      </c>
      <c r="D121" s="12" t="n">
        <v>1.0</v>
      </c>
      <c r="E121" s="12" t="n">
        <v>1.0</v>
      </c>
      <c r="F121" s="12" t="n">
        <v>0.0</v>
      </c>
      <c r="G121" s="12" t="n">
        <v>0.0</v>
      </c>
      <c r="H121" s="12" t="n">
        <v>2.0</v>
      </c>
      <c r="I121" s="12" t="n">
        <v>0.0</v>
      </c>
      <c r="J121" s="12" t="n">
        <v>0.0</v>
      </c>
      <c r="K121" s="12" t="n">
        <v>0.0</v>
      </c>
      <c r="L121" s="12" t="n">
        <v>0.0</v>
      </c>
      <c r="M121" s="12" t="n">
        <v>1.0</v>
      </c>
      <c r="N121" s="12" t="n">
        <v>0.0</v>
      </c>
      <c r="O121" s="12" t="n">
        <v>0.0</v>
      </c>
      <c r="P121" s="12" t="n">
        <v>0.0</v>
      </c>
      <c r="Q121" s="12" t="n">
        <v>0.0</v>
      </c>
      <c r="R121" s="12" t="n">
        <v>0.0</v>
      </c>
      <c r="S121" s="12" t="n">
        <v>4.0</v>
      </c>
      <c r="T121" s="12" t="n">
        <v>0.0</v>
      </c>
      <c r="U121" s="12" t="n">
        <v>1.0</v>
      </c>
      <c r="V121" s="12" t="n">
        <v>0.0</v>
      </c>
      <c r="W121" s="12" t="n">
        <v>2.0</v>
      </c>
      <c r="X121" s="12" t="n">
        <v>3.0</v>
      </c>
      <c r="Y121" s="12" t="n">
        <v>1.0</v>
      </c>
      <c r="Z121" s="12" t="n">
        <v>9.0</v>
      </c>
      <c r="AA121" s="12" t="n">
        <v>5.0</v>
      </c>
      <c r="AB121" s="12" t="n">
        <v>0.0</v>
      </c>
      <c r="AC121" s="12" t="n">
        <v>0.0</v>
      </c>
      <c r="AD121" s="10" t="n">
        <f si="1" t="shared"/>
        <v>30.0</v>
      </c>
      <c r="AE121" s="37">
        <v>0</v>
      </c>
    </row>
    <row r="122" spans="1:31" x14ac:dyDescent="0.25">
      <c r="A122" s="9" t="s">
        <v>473</v>
      </c>
      <c r="B122" s="9" t="s">
        <v>319</v>
      </c>
      <c r="C122" s="12" t="n">
        <v>0.0</v>
      </c>
      <c r="D122" s="12" t="n">
        <v>0.0</v>
      </c>
      <c r="E122" s="12" t="n">
        <v>0.0</v>
      </c>
      <c r="F122" s="12" t="n">
        <v>0.0</v>
      </c>
      <c r="G122" s="12" t="n">
        <v>0.0</v>
      </c>
      <c r="H122" s="12" t="n">
        <v>0.0</v>
      </c>
      <c r="I122" s="12" t="n">
        <v>0.0</v>
      </c>
      <c r="J122" s="12" t="n">
        <v>6.0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11.0</v>
      </c>
      <c r="AE122" s="37">
        <v>0</v>
      </c>
    </row>
    <row r="123" spans="1:31" x14ac:dyDescent="0.25">
      <c r="A123" s="9" t="s">
        <v>473</v>
      </c>
      <c r="B123" s="9" t="s">
        <v>318</v>
      </c>
      <c r="C123" s="12" t="n">
        <v>0.0</v>
      </c>
      <c r="D123" s="12" t="n">
        <v>1.0</v>
      </c>
      <c r="E123" s="12" t="n">
        <v>7.0</v>
      </c>
      <c r="F123" s="12" t="n">
        <v>0.0</v>
      </c>
      <c r="G123" s="12" t="n">
        <v>2.0</v>
      </c>
      <c r="H123" s="12" t="n">
        <v>9.0</v>
      </c>
      <c r="I123" s="12" t="n">
        <v>0.0</v>
      </c>
      <c r="J123" s="12" t="n">
        <v>2.0</v>
      </c>
      <c r="K123" s="12" t="n">
        <v>0.0</v>
      </c>
      <c r="L123" s="12" t="n">
        <v>3.0</v>
      </c>
      <c r="M123" s="12" t="n">
        <v>8.0</v>
      </c>
      <c r="N123" s="12" t="n">
        <v>0.0</v>
      </c>
      <c r="O123" s="12" t="n">
        <v>0.0</v>
      </c>
      <c r="P123" s="12" t="n">
        <v>0.0</v>
      </c>
      <c r="Q123" s="12" t="n">
        <v>2.0</v>
      </c>
      <c r="R123" s="12" t="n">
        <v>1.0</v>
      </c>
      <c r="S123" s="12" t="n">
        <v>19.0</v>
      </c>
      <c r="T123" s="12" t="n">
        <v>0.0</v>
      </c>
      <c r="U123" s="12" t="n">
        <v>8.0</v>
      </c>
      <c r="V123" s="12" t="n">
        <v>0.0</v>
      </c>
      <c r="W123" s="12" t="n">
        <v>4.0</v>
      </c>
      <c r="X123" s="12" t="n">
        <v>25.0</v>
      </c>
      <c r="Y123" s="12" t="n">
        <v>2.0</v>
      </c>
      <c r="Z123" s="12" t="n">
        <v>42.0</v>
      </c>
      <c r="AA123" s="12" t="n">
        <v>14.0</v>
      </c>
      <c r="AB123" s="12" t="n">
        <v>0.0</v>
      </c>
      <c r="AC123" s="12" t="n">
        <v>2.0</v>
      </c>
      <c r="AD123" s="10" t="n">
        <f si="1" t="shared"/>
        <v>151.0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27.0</v>
      </c>
      <c r="D138" s="12" t="n">
        <v>0.0</v>
      </c>
      <c r="E138" s="12" t="n">
        <v>0.0</v>
      </c>
      <c r="F138" s="12" t="n">
        <v>0.0</v>
      </c>
      <c r="G138" s="12" t="n">
        <v>2.0</v>
      </c>
      <c r="H138" s="12" t="n">
        <v>108.0</v>
      </c>
      <c r="I138" s="12" t="n">
        <v>1.0</v>
      </c>
      <c r="J138" s="12" t="n">
        <v>0.0</v>
      </c>
      <c r="K138" s="12" t="n">
        <v>1.0</v>
      </c>
      <c r="L138" s="12" t="n">
        <v>9.0</v>
      </c>
      <c r="M138" s="12" t="n">
        <v>17.0</v>
      </c>
      <c r="N138" s="12" t="n">
        <v>0.0</v>
      </c>
      <c r="O138" s="12" t="n">
        <v>0.0</v>
      </c>
      <c r="P138" s="12" t="n">
        <v>0.0</v>
      </c>
      <c r="Q138" s="12" t="n">
        <v>0.0</v>
      </c>
      <c r="R138" s="12" t="n">
        <v>1.0</v>
      </c>
      <c r="S138" s="12" t="n">
        <v>0.0</v>
      </c>
      <c r="T138" s="12" t="n">
        <v>0.0</v>
      </c>
      <c r="U138" s="12" t="n">
        <v>0.0</v>
      </c>
      <c r="V138" s="12" t="n">
        <v>0.0</v>
      </c>
      <c r="W138" s="12" t="n">
        <v>0.0</v>
      </c>
      <c r="X138" s="12" t="n">
        <v>2.0</v>
      </c>
      <c r="Y138" s="12" t="n">
        <v>2.0</v>
      </c>
      <c r="Z138" s="12" t="n">
        <v>0.0</v>
      </c>
      <c r="AA138" s="12" t="n">
        <v>18.0</v>
      </c>
      <c r="AB138" s="12" t="n">
        <v>0.0</v>
      </c>
      <c r="AC138" s="12" t="n">
        <v>6.0</v>
      </c>
      <c r="AD138" s="10" t="n">
        <f si="1" t="shared"/>
        <v>194.0</v>
      </c>
      <c r="AE138" s="37">
        <v>0</v>
      </c>
    </row>
    <row r="139" spans="1:31" x14ac:dyDescent="0.25">
      <c r="A139" s="3" t="s">
        <v>442</v>
      </c>
      <c r="B139" s="9" t="s">
        <v>318</v>
      </c>
      <c r="C139" s="12" t="n">
        <v>1.0</v>
      </c>
      <c r="D139" s="12" t="n">
        <v>1.0</v>
      </c>
      <c r="E139" s="12" t="n">
        <v>1.0</v>
      </c>
      <c r="F139" s="12" t="n">
        <v>1.0</v>
      </c>
      <c r="G139" s="12" t="n">
        <v>1.0</v>
      </c>
      <c r="H139" s="12" t="n">
        <v>1.0</v>
      </c>
      <c r="I139" s="12" t="n">
        <v>1.0</v>
      </c>
      <c r="J139" s="12" t="n">
        <v>1.0</v>
      </c>
      <c r="K139" s="12" t="n">
        <v>1.0</v>
      </c>
      <c r="L139" s="12" t="n">
        <v>1.0</v>
      </c>
      <c r="M139" s="12" t="n">
        <v>2.0</v>
      </c>
      <c r="N139" s="12" t="n">
        <v>1.0</v>
      </c>
      <c r="O139" s="12" t="n">
        <v>1.0</v>
      </c>
      <c r="P139" s="12" t="n">
        <v>2.0</v>
      </c>
      <c r="Q139" s="12" t="n">
        <v>1.0</v>
      </c>
      <c r="R139" s="12" t="n">
        <v>1.0</v>
      </c>
      <c r="S139" s="12" t="n">
        <v>6.0</v>
      </c>
      <c r="T139" s="12" t="n">
        <v>1.0</v>
      </c>
      <c r="U139" s="12" t="n">
        <v>1.0</v>
      </c>
      <c r="V139" s="12" t="n">
        <v>1.0</v>
      </c>
      <c r="W139" s="12" t="n">
        <v>1.0</v>
      </c>
      <c r="X139" s="12" t="n">
        <v>3.0</v>
      </c>
      <c r="Y139" s="12" t="n">
        <v>1.0</v>
      </c>
      <c r="Z139" s="12" t="n">
        <v>1.0</v>
      </c>
      <c r="AA139" s="12" t="n">
        <v>2.0</v>
      </c>
      <c r="AB139" s="12" t="n">
        <v>1.0</v>
      </c>
      <c r="AC139" s="12" t="n">
        <v>1.0</v>
      </c>
      <c r="AD139" s="10" t="n">
        <f si="1" t="shared"/>
        <v>37.0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1.0</v>
      </c>
      <c r="J144" s="12" t="n">
        <v>11.0</v>
      </c>
      <c r="K144" s="12" t="n">
        <v>0.0</v>
      </c>
      <c r="L144" s="12" t="n">
        <v>3.0</v>
      </c>
      <c r="M144" s="12" t="n">
        <v>1.0</v>
      </c>
      <c r="N144" s="12" t="n">
        <v>0.0</v>
      </c>
      <c r="O144" s="12" t="n">
        <v>0.0</v>
      </c>
      <c r="P144" s="12" t="n">
        <v>0.0</v>
      </c>
      <c r="Q144" s="12" t="n">
        <v>0.0</v>
      </c>
      <c r="R144" s="12" t="n">
        <v>0.0</v>
      </c>
      <c r="S144" s="12" t="n">
        <v>22.0</v>
      </c>
      <c r="T144" s="12" t="n">
        <v>0.0</v>
      </c>
      <c r="U144" s="12" t="n">
        <v>3.0</v>
      </c>
      <c r="V144" s="12" t="n">
        <v>0.0</v>
      </c>
      <c r="W144" s="12" t="n">
        <v>0.0</v>
      </c>
      <c r="X144" s="12" t="n">
        <v>1.0</v>
      </c>
      <c r="Y144" s="12" t="n">
        <v>1.0</v>
      </c>
      <c r="Z144" s="12" t="n">
        <v>0.0</v>
      </c>
      <c r="AA144" s="12" t="n">
        <v>5.0</v>
      </c>
      <c r="AB144" s="12" t="n">
        <v>0.0</v>
      </c>
      <c r="AC144" s="12" t="n">
        <v>0.0</v>
      </c>
      <c r="AD144" s="10" t="n">
        <f si="1" t="shared"/>
        <v>49.0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2.0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11.0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1.0</v>
      </c>
      <c r="L195" s="12" t="n">
        <v>1.0</v>
      </c>
      <c r="M195" s="12" t="n">
        <v>4.0</v>
      </c>
      <c r="N195" s="12" t="n">
        <v>0.0</v>
      </c>
      <c r="O195" s="12" t="n">
        <v>0.0</v>
      </c>
      <c r="P195" s="12" t="n">
        <v>1.0</v>
      </c>
      <c r="Q195" s="12" t="n">
        <v>1.0</v>
      </c>
      <c r="R195" s="12" t="n">
        <v>1.0</v>
      </c>
      <c r="S195" s="12" t="n">
        <v>1.0</v>
      </c>
      <c r="T195" s="12" t="n">
        <v>0.0</v>
      </c>
      <c r="U195" s="12" t="n">
        <v>1.0</v>
      </c>
      <c r="V195" s="12" t="n">
        <v>0.0</v>
      </c>
      <c r="W195" s="12" t="n">
        <v>0.0</v>
      </c>
      <c r="X195" s="12" t="n">
        <v>5.0</v>
      </c>
      <c r="Y195" s="12" t="n">
        <v>2.0</v>
      </c>
      <c r="Z195" s="12" t="n">
        <v>1.0</v>
      </c>
      <c r="AA195" s="12" t="n">
        <v>61.0</v>
      </c>
      <c r="AB195" s="12" t="n">
        <v>0.0</v>
      </c>
      <c r="AC195" s="12" t="n">
        <v>1.0</v>
      </c>
      <c r="AD195" s="10" t="n">
        <f si="1" t="shared"/>
        <v>82.0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8.0</v>
      </c>
      <c r="H214" s="12" t="n">
        <v>94.0</v>
      </c>
      <c r="I214" s="12" t="n">
        <v>0.0</v>
      </c>
      <c r="J214" s="12" t="n">
        <v>16.0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8.0</v>
      </c>
      <c r="Y214" s="12" t="n">
        <v>9.0</v>
      </c>
      <c r="Z214" s="12" t="n">
        <v>5.0</v>
      </c>
      <c r="AA214" s="12" t="n">
        <v>117.0</v>
      </c>
      <c r="AB214" s="12" t="n">
        <v>0.0</v>
      </c>
      <c r="AC214" s="12" t="n">
        <v>0.0</v>
      </c>
      <c r="AD214" s="10" t="n">
        <f si="1" t="shared"/>
        <v>259.0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1.0</v>
      </c>
      <c r="O218" s="12" t="n">
        <v>0.0</v>
      </c>
      <c r="P218" s="12" t="n">
        <v>0.0</v>
      </c>
      <c r="Q218" s="12" t="n">
        <v>0.0</v>
      </c>
      <c r="R218" s="12" t="n">
        <v>0.0</v>
      </c>
      <c r="S218" s="12" t="n">
        <v>0.0</v>
      </c>
      <c r="T218" s="12" t="n">
        <v>0.0</v>
      </c>
      <c r="U218" s="12" t="n">
        <v>0.0</v>
      </c>
      <c r="V218" s="12" t="n">
        <v>0.0</v>
      </c>
      <c r="W218" s="12" t="n">
        <v>0.0</v>
      </c>
      <c r="X218" s="12" t="n">
        <v>14.0</v>
      </c>
      <c r="Y218" s="12" t="n">
        <v>0.0</v>
      </c>
      <c r="Z218" s="12" t="n">
        <v>0.0</v>
      </c>
      <c r="AA218" s="12" t="n">
        <v>0.0</v>
      </c>
      <c r="AB218" s="12" t="n">
        <v>0.0</v>
      </c>
      <c r="AC218" s="12" t="n">
        <v>0.0</v>
      </c>
      <c r="AD218" s="10" t="n">
        <f si="1" t="shared"/>
        <v>18.0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2.0</v>
      </c>
      <c r="Q419" s="12" t="n">
        <v>0.0</v>
      </c>
      <c r="R419" s="12" t="n">
        <v>0.0</v>
      </c>
      <c r="S419" s="12" t="n">
        <v>6.0</v>
      </c>
      <c r="T419" s="12" t="n">
        <v>0.0</v>
      </c>
      <c r="U419" s="12" t="n">
        <v>0.0</v>
      </c>
      <c r="V419" s="12" t="n">
        <v>0.0</v>
      </c>
      <c r="W419" s="12" t="n">
        <v>2.0</v>
      </c>
      <c r="X419" s="12" t="n">
        <v>0.0</v>
      </c>
      <c r="Y419" s="12" t="n">
        <v>0.0</v>
      </c>
      <c r="Z419" s="12" t="n">
        <v>0.0</v>
      </c>
      <c r="AA419" s="12" t="n">
        <v>3.0</v>
      </c>
      <c r="AB419" s="12" t="n">
        <v>0.0</v>
      </c>
      <c r="AC419" s="12" t="n">
        <v>0.0</v>
      </c>
      <c r="AD419" s="10" t="n">
        <f si="5" t="shared"/>
        <v>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12" t="n">
        <v>0.0</v>
      </c>
      <c r="X424" s="12" t="n">
        <v>1.0</v>
      </c>
      <c r="Y424" s="12" t="n">
        <v>0.0</v>
      </c>
      <c r="Z424" s="12" t="n">
        <v>1.0</v>
      </c>
      <c r="AA424" s="12" t="n">
        <v>0.0</v>
      </c>
      <c r="AB424" s="12" t="n">
        <v>0.0</v>
      </c>
      <c r="AC424" s="12" t="n">
        <v>0.0</v>
      </c>
      <c r="AD424" s="10" t="n">
        <f si="5" t="shared"/>
        <v>28.0</v>
      </c>
      <c r="AE424" s="37">
        <v>0</v>
      </c>
    </row>
    <row r="425" spans="1:31" x14ac:dyDescent="0.25">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4.0</v>
      </c>
      <c r="I426" s="12" t="n">
        <v>0.0</v>
      </c>
      <c r="J426" s="12" t="n">
        <v>1.0</v>
      </c>
      <c r="K426" s="12" t="n">
        <v>0.0</v>
      </c>
      <c r="L426" s="12" t="n">
        <v>0.0</v>
      </c>
      <c r="M426" s="12" t="n">
        <v>1.0</v>
      </c>
      <c r="N426" s="12" t="n">
        <v>0.0</v>
      </c>
      <c r="O426" s="12" t="n">
        <v>0.0</v>
      </c>
      <c r="P426" s="12" t="n">
        <v>0.0</v>
      </c>
      <c r="Q426" s="12" t="n">
        <v>0.0</v>
      </c>
      <c r="R426" s="12" t="n">
        <v>0.0</v>
      </c>
      <c r="S426" s="12" t="n">
        <v>2.0</v>
      </c>
      <c r="T426" s="12" t="n">
        <v>0.0</v>
      </c>
      <c r="U426" s="12" t="n">
        <v>0.0</v>
      </c>
      <c r="V426" s="12" t="n">
        <v>0.0</v>
      </c>
      <c r="W426" s="12" t="n">
        <v>0.0</v>
      </c>
      <c r="X426" s="12" t="n">
        <v>11.0</v>
      </c>
      <c r="Y426" s="12" t="n">
        <v>0.0</v>
      </c>
      <c r="Z426" s="12" t="n">
        <v>4.0</v>
      </c>
      <c r="AA426" s="12" t="n">
        <v>21.0</v>
      </c>
      <c r="AB426" s="12" t="n">
        <v>0.0</v>
      </c>
      <c r="AC426" s="12" t="n">
        <v>0.0</v>
      </c>
      <c r="AD426" s="10" t="n">
        <f si="5" t="shared"/>
        <v>44.0</v>
      </c>
      <c r="AE426" s="37">
        <v>0</v>
      </c>
    </row>
    <row r="427" spans="1:31" x14ac:dyDescent="0.25">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16.0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5.0</v>
      </c>
      <c r="AB427" s="12" t="n">
        <v>0.0</v>
      </c>
      <c r="AC427" s="12" t="n">
        <v>0.0</v>
      </c>
      <c r="AD427" s="10" t="n">
        <f si="5" t="shared"/>
        <v>24.0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3.0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2.0</v>
      </c>
      <c r="Z429" s="12" t="n">
        <v>0.0</v>
      </c>
      <c r="AA429" s="12" t="n">
        <v>1.0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11.0</v>
      </c>
      <c r="I459" s="12" t="n">
        <v>1.0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9.0</v>
      </c>
      <c r="AB459" s="12" t="n">
        <v>0.0</v>
      </c>
      <c r="AC459" s="12" t="n">
        <v>0.0</v>
      </c>
      <c r="AD459" s="10" t="n">
        <f si="5" t="shared"/>
        <v>23.0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48.0</v>
      </c>
      <c r="I464" s="12" t="n">
        <v>0.0</v>
      </c>
      <c r="J464" s="12" t="n">
        <v>2.0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145.0</v>
      </c>
      <c r="AB464" s="12" t="n">
        <v>0.0</v>
      </c>
      <c r="AC464" s="12" t="n">
        <v>0.0</v>
      </c>
      <c r="AD464" s="10" t="n">
        <f si="5" t="shared"/>
        <v>203.0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2.0</v>
      </c>
      <c r="I3" s="12" t="n">
        <v>0.0</v>
      </c>
      <c r="J3" s="12" t="n">
        <v>2.0</v>
      </c>
      <c r="K3" s="12" t="n">
        <v>4.0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1.0</v>
      </c>
      <c r="D11" s="12" t="n">
        <v>0.0</v>
      </c>
      <c r="E11" s="12" t="n">
        <v>0.0</v>
      </c>
      <c r="F11" s="12" t="n">
        <v>0.0</v>
      </c>
      <c r="G11" s="12" t="n">
        <v>1.0</v>
      </c>
      <c r="H11" s="12" t="n">
        <v>13.0</v>
      </c>
      <c r="I11" s="12" t="n">
        <v>0.0</v>
      </c>
      <c r="J11" s="12" t="n">
        <v>0.0</v>
      </c>
      <c r="K11" s="12" t="n">
        <v>2.0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0.0</v>
      </c>
      <c r="H18" s="12" t="n">
        <v>39.0</v>
      </c>
      <c r="I18" s="12" t="n">
        <v>1.0</v>
      </c>
      <c r="J18" s="12" t="n">
        <v>6.0</v>
      </c>
      <c r="K18" s="12" t="n">
        <v>548.0</v>
      </c>
      <c r="L18" s="12" t="n">
        <v>6.0</v>
      </c>
      <c r="M18" s="12" t="n">
        <v>8.0</v>
      </c>
      <c r="N18" s="12" t="n">
        <v>0.0</v>
      </c>
      <c r="O18" s="12" t="n">
        <v>0.0</v>
      </c>
      <c r="P18" s="12" t="n">
        <v>3.0</v>
      </c>
      <c r="Q18" s="12" t="n">
        <v>2.0</v>
      </c>
      <c r="R18" s="12" t="n">
        <v>3.0</v>
      </c>
      <c r="S18" s="12" t="n">
        <v>0.0</v>
      </c>
      <c r="T18" s="12" t="n">
        <v>0.0</v>
      </c>
      <c r="U18" s="12" t="n">
        <v>1.0</v>
      </c>
      <c r="V18" s="12" t="n">
        <v>0.0</v>
      </c>
      <c r="W18" s="12" t="n">
        <v>6.0</v>
      </c>
      <c r="X18" s="12" t="n">
        <v>5.0</v>
      </c>
      <c r="Y18" s="12" t="n">
        <v>0.0</v>
      </c>
      <c r="Z18" s="12" t="n">
        <v>0.0</v>
      </c>
      <c r="AA18" s="12" t="n">
        <v>2.0</v>
      </c>
      <c r="AB18" s="12" t="n">
        <v>0.0</v>
      </c>
      <c r="AC18" s="12" t="n">
        <v>0.0</v>
      </c>
      <c r="AD18" s="10" t="n">
        <f si="0" t="shared"/>
        <v>631.0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2.0</v>
      </c>
      <c r="T19" s="12" t="n">
        <v>0.0</v>
      </c>
      <c r="U19" s="12" t="n">
        <v>5.0</v>
      </c>
      <c r="V19" s="12" t="n">
        <v>0.0</v>
      </c>
      <c r="W19" s="12" t="n">
        <v>0.0</v>
      </c>
      <c r="X19" s="12" t="n">
        <v>0.0</v>
      </c>
      <c r="Y19" s="12" t="n">
        <v>0.0</v>
      </c>
      <c r="Z19" s="12" t="n">
        <v>0.0</v>
      </c>
      <c r="AA19" s="12" t="n">
        <v>0.0</v>
      </c>
      <c r="AB19" s="12" t="n">
        <v>0.0</v>
      </c>
      <c r="AC19" s="12" t="n">
        <v>0.0</v>
      </c>
      <c r="AD19" s="10" t="n">
        <f si="0" t="shared"/>
        <v>7.0</v>
      </c>
      <c r="AE19" s="37">
        <v>0</v>
      </c>
    </row>
    <row r="20" spans="1:31" x14ac:dyDescent="0.25">
      <c r="A20" s="9" t="s">
        <v>20</v>
      </c>
      <c r="B20" s="9" t="s">
        <v>319</v>
      </c>
      <c r="C20" s="12" t="n">
        <v>0.0</v>
      </c>
      <c r="D20" s="12" t="n">
        <v>0.0</v>
      </c>
      <c r="E20" s="12" t="n">
        <v>0.0</v>
      </c>
      <c r="F20" s="12" t="n">
        <v>0.0</v>
      </c>
      <c r="G20" s="12" t="n">
        <v>0.0</v>
      </c>
      <c r="H20" s="12" t="n">
        <v>16.0</v>
      </c>
      <c r="I20" s="12" t="n">
        <v>1.0</v>
      </c>
      <c r="J20" s="12" t="n">
        <v>2.0</v>
      </c>
      <c r="K20" s="12" t="n">
        <v>286.0</v>
      </c>
      <c r="L20" s="12" t="n">
        <v>3.0</v>
      </c>
      <c r="M20" s="12" t="n">
        <v>8.0</v>
      </c>
      <c r="N20" s="12" t="n">
        <v>0.0</v>
      </c>
      <c r="O20" s="12" t="n">
        <v>0.0</v>
      </c>
      <c r="P20" s="12" t="n">
        <v>1.0</v>
      </c>
      <c r="Q20" s="12" t="n">
        <v>2.0</v>
      </c>
      <c r="R20" s="12" t="n">
        <v>1.0</v>
      </c>
      <c r="S20" s="12" t="n">
        <v>0.0</v>
      </c>
      <c r="T20" s="12" t="n">
        <v>0.0</v>
      </c>
      <c r="U20" s="12" t="n">
        <v>1.0</v>
      </c>
      <c r="V20" s="12" t="n">
        <v>0.0</v>
      </c>
      <c r="W20" s="12" t="n">
        <v>1.0</v>
      </c>
      <c r="X20" s="12" t="n">
        <v>1.0</v>
      </c>
      <c r="Y20" s="12" t="n">
        <v>0.0</v>
      </c>
      <c r="Z20" s="12" t="n">
        <v>0.0</v>
      </c>
      <c r="AA20" s="12" t="n">
        <v>1.0</v>
      </c>
      <c r="AB20" s="12" t="n">
        <v>0.0</v>
      </c>
      <c r="AC20" s="12" t="n">
        <v>0.0</v>
      </c>
      <c r="AD20" s="10" t="n">
        <f si="0" t="shared"/>
        <v>324.0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2.0</v>
      </c>
      <c r="T21" s="12" t="n">
        <v>0.0</v>
      </c>
      <c r="U21" s="12" t="n">
        <v>5.0</v>
      </c>
      <c r="V21" s="12" t="n">
        <v>0.0</v>
      </c>
      <c r="W21" s="12" t="n">
        <v>0.0</v>
      </c>
      <c r="X21" s="12" t="n">
        <v>0.0</v>
      </c>
      <c r="Y21" s="12" t="n">
        <v>0.0</v>
      </c>
      <c r="Z21" s="12" t="n">
        <v>0.0</v>
      </c>
      <c r="AA21" s="12" t="n">
        <v>0.0</v>
      </c>
      <c r="AB21" s="12" t="n">
        <v>0.0</v>
      </c>
      <c r="AC21" s="12" t="n">
        <v>0.0</v>
      </c>
      <c r="AD21" s="10" t="n">
        <f si="0" t="shared"/>
        <v>7.0</v>
      </c>
      <c r="AE21" s="37">
        <v>0</v>
      </c>
    </row>
    <row r="22" spans="1:31" x14ac:dyDescent="0.25">
      <c r="A22" s="9" t="s">
        <v>22</v>
      </c>
      <c r="B22" s="9" t="s">
        <v>319</v>
      </c>
      <c r="C22" s="12" t="n">
        <v>1.0</v>
      </c>
      <c r="D22" s="12" t="n">
        <v>0.0</v>
      </c>
      <c r="E22" s="12" t="n">
        <v>0.0</v>
      </c>
      <c r="F22" s="12" t="n">
        <v>0.0</v>
      </c>
      <c r="G22" s="12" t="n">
        <v>0.0</v>
      </c>
      <c r="H22" s="12" t="n">
        <v>23.0</v>
      </c>
      <c r="I22" s="12" t="n">
        <v>0.0</v>
      </c>
      <c r="J22" s="12" t="n">
        <v>4.0</v>
      </c>
      <c r="K22" s="12" t="n">
        <v>262.0</v>
      </c>
      <c r="L22" s="12" t="n">
        <v>3.0</v>
      </c>
      <c r="M22" s="12" t="n">
        <v>0.0</v>
      </c>
      <c r="N22" s="12" t="n">
        <v>0.0</v>
      </c>
      <c r="O22" s="12" t="n">
        <v>0.0</v>
      </c>
      <c r="P22" s="12" t="n">
        <v>2.0</v>
      </c>
      <c r="Q22" s="12" t="n">
        <v>0.0</v>
      </c>
      <c r="R22" s="12" t="n">
        <v>2.0</v>
      </c>
      <c r="S22" s="12" t="n">
        <v>0.0</v>
      </c>
      <c r="T22" s="12" t="n">
        <v>0.0</v>
      </c>
      <c r="U22" s="12" t="n">
        <v>0.0</v>
      </c>
      <c r="V22" s="12" t="n">
        <v>0.0</v>
      </c>
      <c r="W22" s="12" t="n">
        <v>5.0</v>
      </c>
      <c r="X22" s="12" t="n">
        <v>4.0</v>
      </c>
      <c r="Y22" s="12" t="n">
        <v>0.0</v>
      </c>
      <c r="Z22" s="12" t="n">
        <v>0.0</v>
      </c>
      <c r="AA22" s="12" t="n">
        <v>1.0</v>
      </c>
      <c r="AB22" s="12" t="n">
        <v>0.0</v>
      </c>
      <c r="AC22" s="12" t="n">
        <v>0.0</v>
      </c>
      <c r="AD22" s="10" t="n">
        <f si="0" t="shared"/>
        <v>307.0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v>
      </c>
      <c r="I25" s="12" t="n">
        <v>0.0</v>
      </c>
      <c r="J25" s="12" t="n">
        <v>2.0</v>
      </c>
      <c r="K25" s="12" t="n">
        <v>16.0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3.0</v>
      </c>
      <c r="T26" s="12" t="n">
        <v>0.0</v>
      </c>
      <c r="U26" s="12" t="n">
        <v>5.0</v>
      </c>
      <c r="V26" s="12" t="n">
        <v>0.0</v>
      </c>
      <c r="W26" s="12" t="n">
        <v>0.0</v>
      </c>
      <c r="X26" s="12" t="n">
        <v>0.0</v>
      </c>
      <c r="Y26" s="12" t="n">
        <v>0.0</v>
      </c>
      <c r="Z26" s="12" t="n">
        <v>0.0</v>
      </c>
      <c r="AA26" s="12" t="n">
        <v>0.0</v>
      </c>
      <c r="AB26" s="12" t="n">
        <v>0.0</v>
      </c>
      <c r="AC26" s="12" t="n">
        <v>0.0</v>
      </c>
      <c r="AD26" s="10" t="n">
        <f si="0" t="shared"/>
        <v>9.0</v>
      </c>
      <c r="AE26" s="37">
        <v>0</v>
      </c>
    </row>
    <row r="27" spans="1:31" x14ac:dyDescent="0.25">
      <c r="A27" s="9" t="s">
        <v>26</v>
      </c>
      <c r="B27" s="9" t="s">
        <v>318</v>
      </c>
      <c r="C27" s="12" t="n">
        <v>0.0</v>
      </c>
      <c r="D27" s="12" t="n">
        <v>0.0</v>
      </c>
      <c r="E27" s="12" t="n">
        <v>0.0</v>
      </c>
      <c r="F27" s="12" t="n">
        <v>0.0</v>
      </c>
      <c r="G27" s="12" t="n">
        <v>0.0</v>
      </c>
      <c r="H27" s="12" t="n">
        <v>34.0</v>
      </c>
      <c r="I27" s="12" t="n">
        <v>0.0</v>
      </c>
      <c r="J27" s="12" t="n">
        <v>4.0</v>
      </c>
      <c r="K27" s="12" t="n">
        <v>518.0</v>
      </c>
      <c r="L27" s="12" t="n">
        <v>6.0</v>
      </c>
      <c r="M27" s="12" t="n">
        <v>4.0</v>
      </c>
      <c r="N27" s="12" t="n">
        <v>0.0</v>
      </c>
      <c r="O27" s="12" t="n">
        <v>0.0</v>
      </c>
      <c r="P27" s="12" t="n">
        <v>3.0</v>
      </c>
      <c r="Q27" s="12" t="n">
        <v>2.0</v>
      </c>
      <c r="R27" s="12" t="n">
        <v>3.0</v>
      </c>
      <c r="S27" s="12" t="n">
        <v>0.0</v>
      </c>
      <c r="T27" s="12" t="n">
        <v>0.0</v>
      </c>
      <c r="U27" s="12" t="n">
        <v>1.0</v>
      </c>
      <c r="V27" s="12" t="n">
        <v>0.0</v>
      </c>
      <c r="W27" s="12" t="n">
        <v>6.0</v>
      </c>
      <c r="X27" s="12" t="n">
        <v>4.0</v>
      </c>
      <c r="Y27" s="12" t="n">
        <v>0.0</v>
      </c>
      <c r="Z27" s="12" t="n">
        <v>0.0</v>
      </c>
      <c r="AA27" s="12" t="n">
        <v>2.0</v>
      </c>
      <c r="AB27" s="12" t="n">
        <v>0.0</v>
      </c>
      <c r="AC27" s="12" t="n">
        <v>0.0</v>
      </c>
      <c r="AD27" s="10" t="n">
        <f si="0" t="shared"/>
        <v>587.0</v>
      </c>
      <c r="AE27" s="37">
        <v>0</v>
      </c>
    </row>
    <row r="28" spans="1:31" x14ac:dyDescent="0.25">
      <c r="A28" s="9" t="s">
        <v>28</v>
      </c>
      <c r="B28" s="9" t="s">
        <v>319</v>
      </c>
      <c r="C28" s="12" t="n">
        <v>23.0</v>
      </c>
      <c r="D28" s="12" t="n">
        <v>0.0</v>
      </c>
      <c r="E28" s="12" t="n">
        <v>0.0</v>
      </c>
      <c r="F28" s="12" t="n">
        <v>0.0</v>
      </c>
      <c r="G28" s="12" t="n">
        <v>6.0</v>
      </c>
      <c r="H28" s="12" t="n">
        <v>176.0</v>
      </c>
      <c r="I28" s="12" t="n">
        <v>1.0</v>
      </c>
      <c r="J28" s="12" t="n">
        <v>7.0</v>
      </c>
      <c r="K28" s="12" t="n">
        <v>229.0</v>
      </c>
      <c r="L28" s="12" t="n">
        <v>5.0</v>
      </c>
      <c r="M28" s="12" t="n">
        <v>6.0</v>
      </c>
      <c r="N28" s="12" t="n">
        <v>0.0</v>
      </c>
      <c r="O28" s="12" t="n">
        <v>0.0</v>
      </c>
      <c r="P28" s="12" t="n">
        <v>0.0</v>
      </c>
      <c r="Q28" s="12" t="n">
        <v>0.0</v>
      </c>
      <c r="R28" s="12" t="n">
        <v>0.0</v>
      </c>
      <c r="S28" s="12" t="n">
        <v>12.0</v>
      </c>
      <c r="T28" s="12" t="n">
        <v>0.0</v>
      </c>
      <c r="U28" s="12" t="n">
        <v>3.0</v>
      </c>
      <c r="V28" s="12" t="n">
        <v>0.0</v>
      </c>
      <c r="W28" s="12" t="n">
        <v>9.0</v>
      </c>
      <c r="X28" s="12" t="n">
        <v>9.0</v>
      </c>
      <c r="Y28" s="12" t="n">
        <v>7.0</v>
      </c>
      <c r="Z28" s="12" t="n">
        <v>1.0</v>
      </c>
      <c r="AA28" s="12" t="n">
        <v>45.0</v>
      </c>
      <c r="AB28" s="12" t="n">
        <v>0.0</v>
      </c>
      <c r="AC28" s="12" t="n">
        <v>2.0</v>
      </c>
      <c r="AD28" s="10" t="n">
        <f si="0" t="shared"/>
        <v>541.0</v>
      </c>
      <c r="AE28" s="37">
        <v>0</v>
      </c>
    </row>
    <row r="29" spans="1:31" x14ac:dyDescent="0.25">
      <c r="A29" s="9" t="s">
        <v>28</v>
      </c>
      <c r="B29" s="9" t="s">
        <v>318</v>
      </c>
      <c r="C29" s="12" t="n">
        <v>1.0</v>
      </c>
      <c r="D29" s="12" t="n">
        <v>2.0</v>
      </c>
      <c r="E29" s="12" t="n">
        <v>3.0</v>
      </c>
      <c r="F29" s="12" t="n">
        <v>0.0</v>
      </c>
      <c r="G29" s="12" t="n">
        <v>0.0</v>
      </c>
      <c r="H29" s="12" t="n">
        <v>6.0</v>
      </c>
      <c r="I29" s="12" t="n">
        <v>2.0</v>
      </c>
      <c r="J29" s="12" t="n">
        <v>2.0</v>
      </c>
      <c r="K29" s="12" t="n">
        <v>9.0</v>
      </c>
      <c r="L29" s="12" t="n">
        <v>1.0</v>
      </c>
      <c r="M29" s="12" t="n">
        <v>0.0</v>
      </c>
      <c r="N29" s="12" t="n">
        <v>0.0</v>
      </c>
      <c r="O29" s="12" t="n">
        <v>0.0</v>
      </c>
      <c r="P29" s="12" t="n">
        <v>0.0</v>
      </c>
      <c r="Q29" s="12" t="n">
        <v>0.0</v>
      </c>
      <c r="R29" s="12" t="n">
        <v>0.0</v>
      </c>
      <c r="S29" s="12" t="n">
        <v>6.0</v>
      </c>
      <c r="T29" s="12" t="n">
        <v>0.0</v>
      </c>
      <c r="U29" s="12" t="n">
        <v>5.0</v>
      </c>
      <c r="V29" s="12" t="n">
        <v>2.0</v>
      </c>
      <c r="W29" s="12" t="n">
        <v>1.0</v>
      </c>
      <c r="X29" s="12" t="n">
        <v>3.0</v>
      </c>
      <c r="Y29" s="12" t="n">
        <v>0.0</v>
      </c>
      <c r="Z29" s="12" t="n">
        <v>2.0</v>
      </c>
      <c r="AA29" s="12" t="n">
        <v>4.0</v>
      </c>
      <c r="AB29" s="12" t="n">
        <v>0.0</v>
      </c>
      <c r="AC29" s="12" t="n">
        <v>0.0</v>
      </c>
      <c r="AD29" s="10" t="n">
        <f si="0" t="shared"/>
        <v>49.0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1.0</v>
      </c>
      <c r="I31" s="12" t="n">
        <v>0.0</v>
      </c>
      <c r="J31" s="12" t="n">
        <v>0.0</v>
      </c>
      <c r="K31" s="63" t="n">
        <v>10.0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11.0</v>
      </c>
      <c r="AE31" s="37" t="n">
        <v>1.0</v>
      </c>
    </row>
    <row r="32" spans="1:31" x14ac:dyDescent="0.25">
      <c r="A32" s="9" t="s">
        <v>32</v>
      </c>
      <c r="B32" s="9" t="s">
        <v>319</v>
      </c>
      <c r="C32" s="12" t="n">
        <v>1.0</v>
      </c>
      <c r="D32" s="12" t="n">
        <v>2.0</v>
      </c>
      <c r="E32" s="12" t="n">
        <v>3.0</v>
      </c>
      <c r="F32" s="12" t="n">
        <v>0.0</v>
      </c>
      <c r="G32" s="12" t="n">
        <v>0.0</v>
      </c>
      <c r="H32" s="12" t="n">
        <v>6.0</v>
      </c>
      <c r="I32" s="12" t="n">
        <v>2.0</v>
      </c>
      <c r="J32" s="12" t="n">
        <v>2.0</v>
      </c>
      <c r="K32" s="12" t="n">
        <v>8.0</v>
      </c>
      <c r="L32" s="12" t="n">
        <v>1.0</v>
      </c>
      <c r="M32" s="12" t="n">
        <v>0.0</v>
      </c>
      <c r="N32" s="12" t="n">
        <v>0.0</v>
      </c>
      <c r="O32" s="12" t="n">
        <v>0.0</v>
      </c>
      <c r="P32" s="12" t="n">
        <v>0.0</v>
      </c>
      <c r="Q32" s="12" t="n">
        <v>0.0</v>
      </c>
      <c r="R32" s="12" t="n">
        <v>0.0</v>
      </c>
      <c r="S32" s="12" t="n">
        <v>6.0</v>
      </c>
      <c r="T32" s="12" t="n">
        <v>0.0</v>
      </c>
      <c r="U32" s="12" t="n">
        <v>5.0</v>
      </c>
      <c r="V32" s="12" t="n">
        <v>2.0</v>
      </c>
      <c r="W32" s="12" t="n">
        <v>1.0</v>
      </c>
      <c r="X32" s="12" t="n">
        <v>3.0</v>
      </c>
      <c r="Y32" s="12" t="n">
        <v>0.0</v>
      </c>
      <c r="Z32" s="12" t="n">
        <v>2.0</v>
      </c>
      <c r="AA32" s="12" t="n">
        <v>4.0</v>
      </c>
      <c r="AB32" s="12" t="n">
        <v>0.0</v>
      </c>
      <c r="AC32" s="12" t="n">
        <v>0.0</v>
      </c>
      <c r="AD32" s="10" t="n">
        <f si="0" t="shared"/>
        <v>48.0</v>
      </c>
      <c r="AE32" s="37">
        <v>0</v>
      </c>
    </row>
    <row r="33" spans="1:31" x14ac:dyDescent="0.25">
      <c r="A33" s="9" t="s">
        <v>32</v>
      </c>
      <c r="B33" s="9" t="s">
        <v>318</v>
      </c>
      <c r="C33" s="12" t="n">
        <v>23.0</v>
      </c>
      <c r="D33" s="12" t="n">
        <v>0.0</v>
      </c>
      <c r="E33" s="12" t="n">
        <v>0.0</v>
      </c>
      <c r="F33" s="12" t="n">
        <v>0.0</v>
      </c>
      <c r="G33" s="12" t="n">
        <v>6.0</v>
      </c>
      <c r="H33" s="12" t="n">
        <v>177.0</v>
      </c>
      <c r="I33" s="12" t="n">
        <v>1.0</v>
      </c>
      <c r="J33" s="12" t="n">
        <v>7.0</v>
      </c>
      <c r="K33" s="12" t="n">
        <v>229.0</v>
      </c>
      <c r="L33" s="12" t="n">
        <v>5.0</v>
      </c>
      <c r="M33" s="12" t="n">
        <v>6.0</v>
      </c>
      <c r="N33" s="12" t="n">
        <v>0.0</v>
      </c>
      <c r="O33" s="12" t="n">
        <v>0.0</v>
      </c>
      <c r="P33" s="12" t="n">
        <v>0.0</v>
      </c>
      <c r="Q33" s="12" t="n">
        <v>0.0</v>
      </c>
      <c r="R33" s="12" t="n">
        <v>0.0</v>
      </c>
      <c r="S33" s="12" t="n">
        <v>13.0</v>
      </c>
      <c r="T33" s="12" t="n">
        <v>0.0</v>
      </c>
      <c r="U33" s="12" t="n">
        <v>3.0</v>
      </c>
      <c r="V33" s="12" t="n">
        <v>0.0</v>
      </c>
      <c r="W33" s="12" t="n">
        <v>9.0</v>
      </c>
      <c r="X33" s="12" t="n">
        <v>9.0</v>
      </c>
      <c r="Y33" s="12" t="n">
        <v>7.0</v>
      </c>
      <c r="Z33" s="12" t="n">
        <v>1.0</v>
      </c>
      <c r="AA33" s="12" t="n">
        <v>45.0</v>
      </c>
      <c r="AB33" s="12" t="n">
        <v>0.0</v>
      </c>
      <c r="AC33" s="12" t="n">
        <v>2.0</v>
      </c>
      <c r="AD33" s="10" t="n">
        <f si="0" t="shared"/>
        <v>543.0</v>
      </c>
      <c r="AE33" s="37">
        <v>0</v>
      </c>
    </row>
    <row r="34" spans="1:31" x14ac:dyDescent="0.25">
      <c r="A34" s="9" t="s">
        <v>34</v>
      </c>
      <c r="B34" s="9" t="s">
        <v>319</v>
      </c>
      <c r="C34" s="12" t="n">
        <v>0.0</v>
      </c>
      <c r="D34" s="12" t="n">
        <v>0.0</v>
      </c>
      <c r="E34" s="12" t="n">
        <v>0.0</v>
      </c>
      <c r="F34" s="12" t="n">
        <v>0.0</v>
      </c>
      <c r="G34" s="12" t="n">
        <v>0.0</v>
      </c>
      <c r="H34" s="12" t="n">
        <v>0.0</v>
      </c>
      <c r="I34" s="12" t="n">
        <v>2.0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1.0</v>
      </c>
      <c r="D35" s="12" t="n">
        <v>0.0</v>
      </c>
      <c r="E35" s="12" t="n">
        <v>0.0</v>
      </c>
      <c r="F35" s="12" t="n">
        <v>0.0</v>
      </c>
      <c r="G35" s="12" t="n">
        <v>1.0</v>
      </c>
      <c r="H35" s="12" t="n">
        <v>13.0</v>
      </c>
      <c r="I35" s="12" t="n">
        <v>0.0</v>
      </c>
      <c r="J35" s="12" t="n">
        <v>0.0</v>
      </c>
      <c r="K35" s="12" t="n">
        <v>2.0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18.0</v>
      </c>
      <c r="AE35" s="37">
        <v>0</v>
      </c>
    </row>
    <row r="36" spans="1:31" x14ac:dyDescent="0.25">
      <c r="A36" s="9" t="s">
        <v>36</v>
      </c>
      <c r="B36" s="9" t="s">
        <v>319</v>
      </c>
      <c r="C36" s="12" t="n">
        <v>1.0</v>
      </c>
      <c r="D36" s="12" t="n">
        <v>0.0</v>
      </c>
      <c r="E36" s="12" t="n">
        <v>5.0</v>
      </c>
      <c r="F36" s="12" t="n">
        <v>0.0</v>
      </c>
      <c r="G36" s="12" t="n">
        <v>0.0</v>
      </c>
      <c r="H36" s="12" t="n">
        <v>7.0</v>
      </c>
      <c r="I36" s="12" t="n">
        <v>1.0</v>
      </c>
      <c r="J36" s="12" t="n">
        <v>2.0</v>
      </c>
      <c r="K36" s="12" t="n">
        <v>4.0</v>
      </c>
      <c r="L36" s="12" t="n">
        <v>0.0</v>
      </c>
      <c r="M36" s="12" t="n">
        <v>0.0</v>
      </c>
      <c r="N36" s="12" t="n">
        <v>0.0</v>
      </c>
      <c r="O36" s="12" t="n">
        <v>0.0</v>
      </c>
      <c r="P36" s="12" t="n">
        <v>0.0</v>
      </c>
      <c r="Q36" s="12" t="n">
        <v>0.0</v>
      </c>
      <c r="R36" s="12" t="n">
        <v>0.0</v>
      </c>
      <c r="S36" s="12" t="n">
        <v>5.0</v>
      </c>
      <c r="T36" s="12" t="n">
        <v>0.0</v>
      </c>
      <c r="U36" s="12" t="n">
        <v>5.0</v>
      </c>
      <c r="V36" s="12" t="n">
        <v>2.0</v>
      </c>
      <c r="W36" s="12" t="n">
        <v>1.0</v>
      </c>
      <c r="X36" s="12" t="n">
        <v>4.0</v>
      </c>
      <c r="Y36" s="12" t="n">
        <v>0.0</v>
      </c>
      <c r="Z36" s="12" t="n">
        <v>0.0</v>
      </c>
      <c r="AA36" s="12" t="n">
        <v>3.0</v>
      </c>
      <c r="AB36" s="12" t="n">
        <v>0.0</v>
      </c>
      <c r="AC36" s="12" t="n">
        <v>0.0</v>
      </c>
      <c r="AD36" s="10" t="n">
        <f si="0" t="shared"/>
        <v>40.0</v>
      </c>
      <c r="AE36" s="37">
        <v>0</v>
      </c>
    </row>
    <row r="37" spans="1:31" x14ac:dyDescent="0.25">
      <c r="A37" s="9" t="s">
        <v>36</v>
      </c>
      <c r="B37" s="9" t="s">
        <v>318</v>
      </c>
      <c r="C37" s="12" t="n">
        <v>22.0</v>
      </c>
      <c r="D37" s="12" t="n">
        <v>0.0</v>
      </c>
      <c r="E37" s="12" t="n">
        <v>0.0</v>
      </c>
      <c r="F37" s="12" t="n">
        <v>0.0</v>
      </c>
      <c r="G37" s="12" t="n">
        <v>5.0</v>
      </c>
      <c r="H37" s="12" t="n">
        <v>159.0</v>
      </c>
      <c r="I37" s="12" t="n">
        <v>1.0</v>
      </c>
      <c r="J37" s="12" t="n">
        <v>7.0</v>
      </c>
      <c r="K37" s="63" t="n">
        <v>225.0</v>
      </c>
      <c r="L37" s="12" t="n">
        <v>5.0</v>
      </c>
      <c r="M37" s="12" t="n">
        <v>5.0</v>
      </c>
      <c r="N37" s="12" t="n">
        <v>0.0</v>
      </c>
      <c r="O37" s="12" t="n">
        <v>0.0</v>
      </c>
      <c r="P37" s="12" t="n">
        <v>0.0</v>
      </c>
      <c r="Q37" s="12" t="n">
        <v>0.0</v>
      </c>
      <c r="R37" s="12" t="n">
        <v>0.0</v>
      </c>
      <c r="S37" s="12" t="n">
        <v>12.0</v>
      </c>
      <c r="T37" s="12" t="n">
        <v>0.0</v>
      </c>
      <c r="U37" s="12" t="n">
        <v>3.0</v>
      </c>
      <c r="V37" s="12" t="n">
        <v>0.0</v>
      </c>
      <c r="W37" s="12" t="n">
        <v>9.0</v>
      </c>
      <c r="X37" s="12" t="n">
        <v>9.0</v>
      </c>
      <c r="Y37" s="12" t="n">
        <v>7.0</v>
      </c>
      <c r="Z37" s="12" t="n">
        <v>1.0</v>
      </c>
      <c r="AA37" s="12" t="n">
        <v>43.0</v>
      </c>
      <c r="AB37" s="12" t="n">
        <v>0.0</v>
      </c>
      <c r="AC37" s="12" t="n">
        <v>3.0</v>
      </c>
      <c r="AD37" s="10" t="n">
        <f si="0" t="shared"/>
        <v>516.0</v>
      </c>
      <c r="AE37" s="37" t="n">
        <v>1.0</v>
      </c>
    </row>
    <row r="38" spans="1:31" x14ac:dyDescent="0.25">
      <c r="A38" s="9" t="s">
        <v>38</v>
      </c>
      <c r="B38" s="9" t="s">
        <v>319</v>
      </c>
      <c r="C38" s="12" t="n">
        <v>0.0</v>
      </c>
      <c r="D38" s="12" t="n">
        <v>0.0</v>
      </c>
      <c r="E38" s="12" t="n">
        <v>5.0</v>
      </c>
      <c r="F38" s="12" t="n">
        <v>0.0</v>
      </c>
      <c r="G38" s="12" t="n">
        <v>0.0</v>
      </c>
      <c r="H38" s="12" t="n">
        <v>6.0</v>
      </c>
      <c r="I38" s="12" t="n">
        <v>1.0</v>
      </c>
      <c r="J38" s="12" t="n">
        <v>2.0</v>
      </c>
      <c r="K38" s="12" t="n">
        <v>2.0</v>
      </c>
      <c r="L38" s="12" t="n">
        <v>0.0</v>
      </c>
      <c r="M38" s="12" t="n">
        <v>0.0</v>
      </c>
      <c r="N38" s="12" t="n">
        <v>0.0</v>
      </c>
      <c r="O38" s="12" t="n">
        <v>0.0</v>
      </c>
      <c r="P38" s="12" t="n">
        <v>0.0</v>
      </c>
      <c r="Q38" s="12" t="n">
        <v>0.0</v>
      </c>
      <c r="R38" s="12" t="n">
        <v>0.0</v>
      </c>
      <c r="S38" s="12" t="n">
        <v>5.0</v>
      </c>
      <c r="T38" s="12" t="n">
        <v>0.0</v>
      </c>
      <c r="U38" s="12" t="n">
        <v>4.0</v>
      </c>
      <c r="V38" s="12" t="n">
        <v>0.0</v>
      </c>
      <c r="W38" s="12" t="n">
        <v>1.0</v>
      </c>
      <c r="X38" s="12" t="n">
        <v>3.0</v>
      </c>
      <c r="Y38" s="12" t="n">
        <v>0.0</v>
      </c>
      <c r="Z38" s="12" t="n">
        <v>0.0</v>
      </c>
      <c r="AA38" s="12" t="n">
        <v>2.0</v>
      </c>
      <c r="AB38" s="12" t="n">
        <v>0.0</v>
      </c>
      <c r="AC38" s="12" t="n">
        <v>0.0</v>
      </c>
      <c r="AD38" s="10" t="n">
        <f si="0" t="shared"/>
        <v>31.0</v>
      </c>
      <c r="AE38" s="37">
        <v>0</v>
      </c>
    </row>
    <row r="39" spans="1:31" x14ac:dyDescent="0.25">
      <c r="A39" s="9" t="s">
        <v>38</v>
      </c>
      <c r="B39" s="9" t="s">
        <v>318</v>
      </c>
      <c r="C39" s="12" t="n">
        <v>21.0</v>
      </c>
      <c r="D39" s="12" t="n">
        <v>0.0</v>
      </c>
      <c r="E39" s="12" t="n">
        <v>0.0</v>
      </c>
      <c r="F39" s="12" t="n">
        <v>0.0</v>
      </c>
      <c r="G39" s="12" t="n">
        <v>5.0</v>
      </c>
      <c r="H39" s="12" t="n">
        <v>149.0</v>
      </c>
      <c r="I39" s="12" t="n">
        <v>1.0</v>
      </c>
      <c r="J39" s="12" t="n">
        <v>7.0</v>
      </c>
      <c r="K39" s="63" t="n">
        <v>210.0</v>
      </c>
      <c r="L39" s="12" t="n">
        <v>5.0</v>
      </c>
      <c r="M39" s="12" t="n">
        <v>4.0</v>
      </c>
      <c r="N39" s="12" t="n">
        <v>0.0</v>
      </c>
      <c r="O39" s="12" t="n">
        <v>0.0</v>
      </c>
      <c r="P39" s="12" t="n">
        <v>0.0</v>
      </c>
      <c r="Q39" s="12" t="n">
        <v>0.0</v>
      </c>
      <c r="R39" s="12" t="n">
        <v>0.0</v>
      </c>
      <c r="S39" s="12" t="n">
        <v>12.0</v>
      </c>
      <c r="T39" s="12" t="n">
        <v>0.0</v>
      </c>
      <c r="U39" s="12" t="n">
        <v>2.0</v>
      </c>
      <c r="V39" s="12" t="n">
        <v>0.0</v>
      </c>
      <c r="W39" s="12" t="n">
        <v>8.0</v>
      </c>
      <c r="X39" s="12" t="n">
        <v>9.0</v>
      </c>
      <c r="Y39" s="12" t="n">
        <v>7.0</v>
      </c>
      <c r="Z39" s="12" t="n">
        <v>1.0</v>
      </c>
      <c r="AA39" s="12" t="n">
        <v>42.0</v>
      </c>
      <c r="AB39" s="12" t="n">
        <v>0.0</v>
      </c>
      <c r="AC39" s="12" t="n">
        <v>3.0</v>
      </c>
      <c r="AD39" s="10" t="n">
        <f si="0" t="shared"/>
        <v>486.0</v>
      </c>
      <c r="AE39" s="37" t="n">
        <v>1.0</v>
      </c>
    </row>
    <row r="40" spans="1:31" x14ac:dyDescent="0.25">
      <c r="A40" s="9" t="s">
        <v>40</v>
      </c>
      <c r="B40" s="9" t="s">
        <v>319</v>
      </c>
      <c r="C40" s="12" t="n">
        <v>1.0</v>
      </c>
      <c r="D40" s="12" t="n">
        <v>0.0</v>
      </c>
      <c r="E40" s="12" t="n">
        <v>0.0</v>
      </c>
      <c r="F40" s="12" t="n">
        <v>0.0</v>
      </c>
      <c r="G40" s="12" t="n">
        <v>0.0</v>
      </c>
      <c r="H40" s="12" t="n">
        <v>1.0</v>
      </c>
      <c r="I40" s="12" t="n">
        <v>0.0</v>
      </c>
      <c r="J40" s="12" t="n">
        <v>0.0</v>
      </c>
      <c r="K40" s="12" t="n">
        <v>2.0</v>
      </c>
      <c r="L40" s="12" t="n">
        <v>0.0</v>
      </c>
      <c r="M40" s="12" t="n">
        <v>0.0</v>
      </c>
      <c r="N40" s="12" t="n">
        <v>0.0</v>
      </c>
      <c r="O40" s="12" t="n">
        <v>0.0</v>
      </c>
      <c r="P40" s="12" t="n">
        <v>0.0</v>
      </c>
      <c r="Q40" s="12" t="n">
        <v>0.0</v>
      </c>
      <c r="R40" s="12" t="n">
        <v>0.0</v>
      </c>
      <c r="S40" s="12" t="n">
        <v>0.0</v>
      </c>
      <c r="T40" s="12" t="n">
        <v>0.0</v>
      </c>
      <c r="U40" s="12" t="n">
        <v>1.0</v>
      </c>
      <c r="V40" s="12" t="n">
        <v>2.0</v>
      </c>
      <c r="W40" s="12" t="n">
        <v>0.0</v>
      </c>
      <c r="X40" s="12" t="n">
        <v>1.0</v>
      </c>
      <c r="Y40" s="12" t="n">
        <v>0.0</v>
      </c>
      <c r="Z40" s="12" t="n">
        <v>0.0</v>
      </c>
      <c r="AA40" s="12" t="n">
        <v>1.0</v>
      </c>
      <c r="AB40" s="12" t="n">
        <v>0.0</v>
      </c>
      <c r="AC40" s="12" t="n">
        <v>0.0</v>
      </c>
      <c r="AD40" s="10" t="n">
        <f si="0" t="shared"/>
        <v>9.0</v>
      </c>
      <c r="AE40" s="37">
        <v>0</v>
      </c>
    </row>
    <row r="41" spans="1:31" x14ac:dyDescent="0.25">
      <c r="A41" s="9" t="s">
        <v>40</v>
      </c>
      <c r="B41" s="9" t="s">
        <v>318</v>
      </c>
      <c r="C41" s="12" t="n">
        <v>1.0</v>
      </c>
      <c r="D41" s="12" t="n">
        <v>0.0</v>
      </c>
      <c r="E41" s="12" t="n">
        <v>0.0</v>
      </c>
      <c r="F41" s="12" t="n">
        <v>0.0</v>
      </c>
      <c r="G41" s="12" t="n">
        <v>0.0</v>
      </c>
      <c r="H41" s="12" t="n">
        <v>10.0</v>
      </c>
      <c r="I41" s="12" t="n">
        <v>0.0</v>
      </c>
      <c r="J41" s="12" t="n">
        <v>0.0</v>
      </c>
      <c r="K41" s="12" t="n">
        <v>15.0</v>
      </c>
      <c r="L41" s="12" t="n">
        <v>0.0</v>
      </c>
      <c r="M41" s="12" t="n">
        <v>1.0</v>
      </c>
      <c r="N41" s="12" t="n">
        <v>0.0</v>
      </c>
      <c r="O41" s="12" t="n">
        <v>0.0</v>
      </c>
      <c r="P41" s="12" t="n">
        <v>0.0</v>
      </c>
      <c r="Q41" s="12" t="n">
        <v>0.0</v>
      </c>
      <c r="R41" s="12" t="n">
        <v>0.0</v>
      </c>
      <c r="S41" s="12" t="n">
        <v>0.0</v>
      </c>
      <c r="T41" s="12" t="n">
        <v>0.0</v>
      </c>
      <c r="U41" s="12" t="n">
        <v>1.0</v>
      </c>
      <c r="V41" s="12" t="n">
        <v>0.0</v>
      </c>
      <c r="W41" s="12" t="n">
        <v>1.0</v>
      </c>
      <c r="X41" s="12" t="n">
        <v>0.0</v>
      </c>
      <c r="Y41" s="12" t="n">
        <v>0.0</v>
      </c>
      <c r="Z41" s="12" t="n">
        <v>0.0</v>
      </c>
      <c r="AA41" s="12" t="n">
        <v>1.0</v>
      </c>
      <c r="AB41" s="12" t="n">
        <v>0.0</v>
      </c>
      <c r="AC41" s="12" t="n">
        <v>0.0</v>
      </c>
      <c r="AD41" s="10" t="n">
        <f si="0" t="shared"/>
        <v>30.0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1.0</v>
      </c>
      <c r="L43" s="12" t="n">
        <v>0.0</v>
      </c>
      <c r="M43" s="12" t="n">
        <v>1.0</v>
      </c>
      <c r="N43" s="12" t="n">
        <v>0.0</v>
      </c>
      <c r="O43" s="12" t="n">
        <v>0.0</v>
      </c>
      <c r="P43" s="12" t="n">
        <v>0.0</v>
      </c>
      <c r="Q43" s="12" t="n">
        <v>0.0</v>
      </c>
      <c r="R43" s="12" t="n">
        <v>0.0</v>
      </c>
      <c r="S43" s="12" t="n">
        <v>1.0</v>
      </c>
      <c r="T43" s="12" t="n">
        <v>0.0</v>
      </c>
      <c r="U43" s="12" t="n">
        <v>0.0</v>
      </c>
      <c r="V43" s="12" t="n">
        <v>0.0</v>
      </c>
      <c r="W43" s="12" t="n">
        <v>0.0</v>
      </c>
      <c r="X43" s="12" t="n">
        <v>1.0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0.0</v>
      </c>
      <c r="F52" s="12" t="n">
        <v>0.0</v>
      </c>
      <c r="G52" s="12" t="n">
        <v>0.0</v>
      </c>
      <c r="H52" s="12" t="n">
        <v>11.0</v>
      </c>
      <c r="I52" s="12" t="n">
        <v>0.0</v>
      </c>
      <c r="J52" s="12" t="n">
        <v>0.0</v>
      </c>
      <c r="K52" s="12" t="n">
        <v>7.0</v>
      </c>
      <c r="L52" s="12" t="n">
        <v>5.0</v>
      </c>
      <c r="M52" s="12" t="n">
        <v>0.0</v>
      </c>
      <c r="N52" s="12" t="n">
        <v>0.0</v>
      </c>
      <c r="O52" s="12" t="n">
        <v>0.0</v>
      </c>
      <c r="P52" s="12" t="n">
        <v>0.0</v>
      </c>
      <c r="Q52" s="12" t="n">
        <v>0.0</v>
      </c>
      <c r="R52" s="12" t="n">
        <v>0.0</v>
      </c>
      <c r="S52" s="12" t="n">
        <v>7.0</v>
      </c>
      <c r="T52" s="12" t="n">
        <v>0.0</v>
      </c>
      <c r="U52" s="12" t="n">
        <v>1.0</v>
      </c>
      <c r="V52" s="12" t="n">
        <v>0.0</v>
      </c>
      <c r="W52" s="12" t="n">
        <v>0.0</v>
      </c>
      <c r="X52" s="12" t="n">
        <v>0.0</v>
      </c>
      <c r="Y52" s="12" t="n">
        <v>4.0</v>
      </c>
      <c r="Z52" s="12" t="n">
        <v>0.0</v>
      </c>
      <c r="AA52" s="12" t="n">
        <v>0.0</v>
      </c>
      <c r="AB52" s="12" t="n">
        <v>0.0</v>
      </c>
      <c r="AC52" s="12" t="n">
        <v>1.0</v>
      </c>
      <c r="AD52" s="10" t="n">
        <f si="0" t="shared"/>
        <v>45.0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9.0</v>
      </c>
      <c r="D55" s="12" t="n">
        <v>0.0</v>
      </c>
      <c r="E55" s="12" t="n">
        <v>0.0</v>
      </c>
      <c r="F55" s="12" t="n">
        <v>0.0</v>
      </c>
      <c r="G55" s="12" t="n">
        <v>0.0</v>
      </c>
      <c r="H55" s="12" t="n">
        <v>8.0</v>
      </c>
      <c r="I55" s="12" t="n">
        <v>0.0</v>
      </c>
      <c r="J55" s="12" t="n">
        <v>0.0</v>
      </c>
      <c r="K55" s="12" t="n">
        <v>6.0</v>
      </c>
      <c r="L55" s="12" t="n">
        <v>5.0</v>
      </c>
      <c r="M55" s="12" t="n">
        <v>0.0</v>
      </c>
      <c r="N55" s="12" t="n">
        <v>0.0</v>
      </c>
      <c r="O55" s="12" t="n">
        <v>0.0</v>
      </c>
      <c r="P55" s="12" t="n">
        <v>0.0</v>
      </c>
      <c r="Q55" s="12" t="n">
        <v>0.0</v>
      </c>
      <c r="R55" s="12" t="n">
        <v>0.0</v>
      </c>
      <c r="S55" s="12" t="n">
        <v>7.0</v>
      </c>
      <c r="T55" s="12" t="n">
        <v>0.0</v>
      </c>
      <c r="U55" s="12" t="n">
        <v>1.0</v>
      </c>
      <c r="V55" s="12" t="n">
        <v>0.0</v>
      </c>
      <c r="W55" s="12" t="n">
        <v>0.0</v>
      </c>
      <c r="X55" s="12" t="n">
        <v>0.0</v>
      </c>
      <c r="Y55" s="12" t="n">
        <v>4.0</v>
      </c>
      <c r="Z55" s="12" t="n">
        <v>0.0</v>
      </c>
      <c r="AA55" s="12" t="n">
        <v>0.0</v>
      </c>
      <c r="AB55" s="12" t="n">
        <v>0.0</v>
      </c>
      <c r="AC55" s="12" t="n">
        <v>1.0</v>
      </c>
      <c r="AD55" s="10" t="n">
        <f si="0" t="shared"/>
        <v>41.0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8.0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10.0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1"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548.0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551.0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10.0</v>
      </c>
      <c r="I90" s="12" t="n">
        <v>0.0</v>
      </c>
      <c r="J90" s="12" t="n">
        <v>0.0</v>
      </c>
      <c r="K90" s="12" t="n">
        <v>5.0</v>
      </c>
      <c r="L90" s="12" t="n">
        <v>0.0</v>
      </c>
      <c r="M90" s="12" t="n">
        <v>4.0</v>
      </c>
      <c r="N90" s="12" t="n">
        <v>0.0</v>
      </c>
      <c r="O90" s="12" t="n">
        <v>0.0</v>
      </c>
      <c r="P90" s="12" t="n">
        <v>0.0</v>
      </c>
      <c r="Q90" s="12" t="n">
        <v>1.0</v>
      </c>
      <c r="R90" s="12" t="n">
        <v>1.0</v>
      </c>
      <c r="S90" s="12" t="n">
        <v>0.0</v>
      </c>
      <c r="T90" s="12" t="n">
        <v>0.0</v>
      </c>
      <c r="U90" s="12" t="n">
        <v>0.0</v>
      </c>
      <c r="V90" s="12" t="n">
        <v>0.0</v>
      </c>
      <c r="W90" s="12" t="n">
        <v>0.0</v>
      </c>
      <c r="X90" s="12" t="n">
        <v>0.0</v>
      </c>
      <c r="Y90" s="12" t="n">
        <v>0.0</v>
      </c>
      <c r="Z90" s="12" t="n">
        <v>0.0</v>
      </c>
      <c r="AA90" s="12" t="n">
        <v>0.0</v>
      </c>
      <c r="AB90" s="12" t="n">
        <v>0.0</v>
      </c>
      <c r="AC90" s="12" t="n">
        <v>0.0</v>
      </c>
      <c r="AD90" s="10" t="n">
        <f si="1" t="shared"/>
        <v>21.0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0.0</v>
      </c>
      <c r="F98" s="12" t="n">
        <v>0.0</v>
      </c>
      <c r="G98" s="12" t="n">
        <v>0.0</v>
      </c>
      <c r="H98" s="12" t="n">
        <v>284.0</v>
      </c>
      <c r="I98" s="12" t="n">
        <v>1.0</v>
      </c>
      <c r="J98" s="12" t="n">
        <v>0.0</v>
      </c>
      <c r="K98" s="12" t="n">
        <v>102.0</v>
      </c>
      <c r="L98" s="12" t="n">
        <v>0.0</v>
      </c>
      <c r="M98" s="12" t="n">
        <v>0.0</v>
      </c>
      <c r="N98" s="12" t="n">
        <v>0.0</v>
      </c>
      <c r="O98" s="12" t="n">
        <v>0.0</v>
      </c>
      <c r="P98" s="12" t="n">
        <v>2.0</v>
      </c>
      <c r="Q98" s="12" t="n">
        <v>1.0</v>
      </c>
      <c r="R98" s="12" t="n">
        <v>0.0</v>
      </c>
      <c r="S98" s="12" t="n">
        <v>4.0</v>
      </c>
      <c r="T98" s="12" t="n">
        <v>0.0</v>
      </c>
      <c r="U98" s="12" t="n">
        <v>1.0</v>
      </c>
      <c r="V98" s="12" t="n">
        <v>0.0</v>
      </c>
      <c r="W98" s="12" t="n">
        <v>0.0</v>
      </c>
      <c r="X98" s="12" t="n">
        <v>0.0</v>
      </c>
      <c r="Y98" s="12" t="n">
        <v>0.0</v>
      </c>
      <c r="Z98" s="12" t="n">
        <v>0.0</v>
      </c>
      <c r="AA98" s="12" t="n">
        <v>5.0</v>
      </c>
      <c r="AB98" s="12" t="n">
        <v>0.0</v>
      </c>
      <c r="AC98" s="12" t="n">
        <v>0.0</v>
      </c>
      <c r="AD98" s="10" t="n">
        <f si="1" t="shared"/>
        <v>405.0</v>
      </c>
      <c r="AE98" s="37">
        <v>0</v>
      </c>
    </row>
    <row r="99" spans="1:31" x14ac:dyDescent="0.25">
      <c r="A99" s="9" t="s">
        <v>461</v>
      </c>
      <c r="B99" s="9" t="s">
        <v>318</v>
      </c>
      <c r="C99" s="12" t="n">
        <v>6.0</v>
      </c>
      <c r="D99" s="12" t="n">
        <v>0.0</v>
      </c>
      <c r="E99" s="12" t="n">
        <v>0.0</v>
      </c>
      <c r="F99" s="12" t="n">
        <v>0.0</v>
      </c>
      <c r="G99" s="12" t="n">
        <v>0.0</v>
      </c>
      <c r="H99" s="12" t="n">
        <v>97.0</v>
      </c>
      <c r="I99" s="12" t="n">
        <v>1.0</v>
      </c>
      <c r="J99" s="12" t="n">
        <v>0.0</v>
      </c>
      <c r="K99" s="12" t="n">
        <v>14.0</v>
      </c>
      <c r="L99" s="12" t="n">
        <v>0.0</v>
      </c>
      <c r="M99" s="12" t="n">
        <v>0.0</v>
      </c>
      <c r="N99" s="12" t="n">
        <v>0.0</v>
      </c>
      <c r="O99" s="12" t="n">
        <v>0.0</v>
      </c>
      <c r="P99" s="12" t="n">
        <v>0.0</v>
      </c>
      <c r="Q99" s="12" t="n">
        <v>0.0</v>
      </c>
      <c r="R99" s="12" t="n">
        <v>0.0</v>
      </c>
      <c r="S99" s="12" t="n">
        <v>2.0</v>
      </c>
      <c r="T99" s="12" t="n">
        <v>0.0</v>
      </c>
      <c r="U99" s="12" t="n">
        <v>5.0</v>
      </c>
      <c r="V99" s="12" t="n">
        <v>0.0</v>
      </c>
      <c r="W99" s="12" t="n">
        <v>0.0</v>
      </c>
      <c r="X99" s="12" t="n">
        <v>0.0</v>
      </c>
      <c r="Y99" s="12" t="n">
        <v>0.0</v>
      </c>
      <c r="Z99" s="12" t="n">
        <v>0.0</v>
      </c>
      <c r="AA99" s="12" t="n">
        <v>2.0</v>
      </c>
      <c r="AB99" s="12" t="n">
        <v>0.0</v>
      </c>
      <c r="AC99" s="12" t="n">
        <v>0.0</v>
      </c>
      <c r="AD99" s="10" t="n">
        <f si="1" t="shared"/>
        <v>127.0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1.0</v>
      </c>
      <c r="L102" s="12" t="n">
        <v>0.0</v>
      </c>
      <c r="M102" s="12" t="n">
        <v>1.0</v>
      </c>
      <c r="N102" s="12" t="n">
        <v>0.0</v>
      </c>
      <c r="O102" s="12" t="n">
        <v>0.0</v>
      </c>
      <c r="P102" s="12" t="n">
        <v>0.0</v>
      </c>
      <c r="Q102" s="12" t="n">
        <v>0.0</v>
      </c>
      <c r="R102" s="12" t="n">
        <v>0.0</v>
      </c>
      <c r="S102" s="12" t="n">
        <v>0.0</v>
      </c>
      <c r="T102" s="12" t="n">
        <v>0.0</v>
      </c>
      <c r="U102" s="12" t="n">
        <v>0.0</v>
      </c>
      <c r="V102" s="12" t="n">
        <v>2.0</v>
      </c>
      <c r="W102" s="12" t="n">
        <v>0.0</v>
      </c>
      <c r="X102" s="12" t="n">
        <v>0.0</v>
      </c>
      <c r="Y102" s="12" t="n">
        <v>0.0</v>
      </c>
      <c r="Z102" s="12" t="n">
        <v>0.0</v>
      </c>
      <c r="AA102" s="12" t="n">
        <v>0.0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19.0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4.0</v>
      </c>
      <c r="L108" s="12" t="n">
        <v>0.0</v>
      </c>
      <c r="M108" s="12" t="n">
        <v>3.0</v>
      </c>
      <c r="N108" s="12" t="n">
        <v>0.0</v>
      </c>
      <c r="O108" s="12" t="n">
        <v>0.0</v>
      </c>
      <c r="P108" s="12" t="n">
        <v>0.0</v>
      </c>
      <c r="Q108" s="12" t="n">
        <v>8.0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0.0</v>
      </c>
      <c r="N110" s="12" t="n">
        <v>0.0</v>
      </c>
      <c r="O110" s="12" t="n">
        <v>0.0</v>
      </c>
      <c r="P110" s="12" t="n">
        <v>0.0</v>
      </c>
      <c r="Q110" s="12" t="n">
        <v>0.0</v>
      </c>
      <c r="R110" s="12" t="n">
        <v>0.0</v>
      </c>
      <c r="S110" s="12" t="n">
        <v>4.0</v>
      </c>
      <c r="T110" s="12" t="n">
        <v>0.0</v>
      </c>
      <c r="U110" s="12" t="n">
        <v>0.0</v>
      </c>
      <c r="V110" s="12" t="n">
        <v>0.0</v>
      </c>
      <c r="W110" s="12" t="n">
        <v>0.0</v>
      </c>
      <c r="X110" s="12" t="n">
        <v>0.0</v>
      </c>
      <c r="Y110" s="12" t="n">
        <v>2.0</v>
      </c>
      <c r="Z110" s="12" t="n">
        <v>0.0</v>
      </c>
      <c r="AA110" s="12" t="n">
        <v>0.0</v>
      </c>
      <c r="AB110" s="12" t="n">
        <v>0.0</v>
      </c>
      <c r="AC110" s="12" t="n">
        <v>0.0</v>
      </c>
      <c r="AD110" s="10" t="n">
        <f si="1" t="shared"/>
        <v>7.0</v>
      </c>
      <c r="AE110" s="37">
        <v>0</v>
      </c>
    </row>
    <row r="111" spans="1:31" x14ac:dyDescent="0.25">
      <c r="A111" s="9" t="s">
        <v>467</v>
      </c>
      <c r="B111" s="9" t="s">
        <v>318</v>
      </c>
      <c r="C111" s="12" t="n">
        <v>1.0</v>
      </c>
      <c r="D111" s="12" t="n">
        <v>1.0</v>
      </c>
      <c r="E111" s="12" t="n">
        <v>0.0</v>
      </c>
      <c r="F111" s="12" t="n">
        <v>0.0</v>
      </c>
      <c r="G111" s="12" t="n">
        <v>0.0</v>
      </c>
      <c r="H111" s="12" t="n">
        <v>1.0</v>
      </c>
      <c r="I111" s="12" t="n">
        <v>1.0</v>
      </c>
      <c r="J111" s="12" t="n">
        <v>0.0</v>
      </c>
      <c r="K111" s="12" t="n">
        <v>3.0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1.0</v>
      </c>
      <c r="Y111" s="12" t="n">
        <v>0.0</v>
      </c>
      <c r="Z111" s="12" t="n">
        <v>0.0</v>
      </c>
      <c r="AA111" s="12" t="n">
        <v>1.0</v>
      </c>
      <c r="AB111" s="12" t="n">
        <v>0.0</v>
      </c>
      <c r="AC111" s="12" t="n">
        <v>0.0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88.0</v>
      </c>
      <c r="L120" s="12" t="n">
        <v>0.0</v>
      </c>
      <c r="M120" s="12" t="n">
        <v>0.0</v>
      </c>
      <c r="N120" s="12" t="n">
        <v>0.0</v>
      </c>
      <c r="O120" s="12" t="n">
        <v>0.0</v>
      </c>
      <c r="P120" s="12" t="n">
        <v>2.0</v>
      </c>
      <c r="Q120" s="12" t="n">
        <v>1.0</v>
      </c>
      <c r="R120" s="12" t="n">
        <v>0.0</v>
      </c>
      <c r="S120" s="12" t="n">
        <v>0.0</v>
      </c>
      <c r="T120" s="12" t="n">
        <v>0.0</v>
      </c>
      <c r="U120" s="12" t="n">
        <v>1.0</v>
      </c>
      <c r="V120" s="12" t="n">
        <v>0.0</v>
      </c>
      <c r="W120" s="12" t="n">
        <v>0.0</v>
      </c>
      <c r="X120" s="12" t="n">
        <v>0.0</v>
      </c>
      <c r="Y120" s="12" t="n">
        <v>0.0</v>
      </c>
      <c r="Z120" s="12" t="n">
        <v>0.0</v>
      </c>
      <c r="AA120" s="12" t="n">
        <v>2.0</v>
      </c>
      <c r="AB120" s="12" t="n">
        <v>0.0</v>
      </c>
      <c r="AC120" s="12" t="n">
        <v>0.0</v>
      </c>
      <c r="AD120" s="10" t="n">
        <f si="1" t="shared"/>
        <v>95.0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5.0</v>
      </c>
      <c r="V121" s="12" t="n">
        <v>0.0</v>
      </c>
      <c r="W121" s="12" t="n">
        <v>0.0</v>
      </c>
      <c r="X121" s="12" t="n">
        <v>0.0</v>
      </c>
      <c r="Y121" s="12" t="n">
        <v>0.0</v>
      </c>
      <c r="Z121" s="12" t="n">
        <v>0.0</v>
      </c>
      <c r="AA121" s="12" t="n">
        <v>0.0</v>
      </c>
      <c r="AB121" s="12" t="n">
        <v>0.0</v>
      </c>
      <c r="AC121" s="12" t="n">
        <v>0.0</v>
      </c>
      <c r="AD121" s="10" t="n">
        <f si="1" t="shared"/>
        <v>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63" t="n">
        <v>274.0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276.0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3.0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23.0</v>
      </c>
      <c r="D138" s="12" t="n">
        <v>0.0</v>
      </c>
      <c r="E138" s="12" t="n">
        <v>0.0</v>
      </c>
      <c r="F138" s="12" t="n">
        <v>0.0</v>
      </c>
      <c r="G138" s="12" t="n">
        <v>0.0</v>
      </c>
      <c r="H138" s="12" t="n">
        <v>97.0</v>
      </c>
      <c r="I138" s="12" t="n">
        <v>1.0</v>
      </c>
      <c r="J138" s="12" t="n">
        <v>0.0</v>
      </c>
      <c r="K138" s="12" t="n">
        <v>35.0</v>
      </c>
      <c r="L138" s="12" t="n">
        <v>5.0</v>
      </c>
      <c r="M138" s="12" t="n">
        <v>6.0</v>
      </c>
      <c r="N138" s="12" t="n">
        <v>0.0</v>
      </c>
      <c r="O138" s="12" t="n">
        <v>0.0</v>
      </c>
      <c r="P138" s="12" t="n">
        <v>0.0</v>
      </c>
      <c r="Q138" s="12" t="n">
        <v>0.0</v>
      </c>
      <c r="R138" s="12" t="n">
        <v>0.0</v>
      </c>
      <c r="S138" s="12" t="n">
        <v>0.0</v>
      </c>
      <c r="T138" s="12" t="n">
        <v>0.0</v>
      </c>
      <c r="U138" s="12" t="n">
        <v>3.0</v>
      </c>
      <c r="V138" s="12" t="n">
        <v>0.0</v>
      </c>
      <c r="W138" s="12" t="n">
        <v>2.0</v>
      </c>
      <c r="X138" s="12" t="n">
        <v>0.0</v>
      </c>
      <c r="Y138" s="12" t="n">
        <v>0.0</v>
      </c>
      <c r="Z138" s="12" t="n">
        <v>0.0</v>
      </c>
      <c r="AA138" s="12" t="n">
        <v>3.0</v>
      </c>
      <c r="AB138" s="12" t="n">
        <v>0.0</v>
      </c>
      <c r="AC138" s="12" t="n">
        <v>2.0</v>
      </c>
      <c r="AD138" s="10" t="n">
        <f si="2" t="shared"/>
        <v>177.0</v>
      </c>
      <c r="AE138" s="37">
        <v>0</v>
      </c>
    </row>
    <row r="139" spans="1:31" x14ac:dyDescent="0.25">
      <c r="A139" s="3" t="s">
        <v>442</v>
      </c>
      <c r="B139" s="9" t="s">
        <v>318</v>
      </c>
      <c r="C139" s="12" t="n">
        <v>0.0</v>
      </c>
      <c r="D139" s="12" t="n">
        <v>0.0</v>
      </c>
      <c r="E139" s="12" t="n">
        <v>0.0</v>
      </c>
      <c r="F139" s="12" t="n">
        <v>0.0</v>
      </c>
      <c r="G139" s="12" t="n">
        <v>0.0</v>
      </c>
      <c r="H139" s="12" t="n">
        <v>2.0</v>
      </c>
      <c r="I139" s="12" t="n">
        <v>1.0</v>
      </c>
      <c r="J139" s="12" t="n">
        <v>0.0</v>
      </c>
      <c r="K139" s="12" t="n">
        <v>6.0</v>
      </c>
      <c r="L139" s="12" t="n">
        <v>0.0</v>
      </c>
      <c r="M139" s="12" t="n">
        <v>0.0</v>
      </c>
      <c r="N139" s="12" t="n">
        <v>0.0</v>
      </c>
      <c r="O139" s="12" t="n">
        <v>0.0</v>
      </c>
      <c r="P139" s="12" t="n">
        <v>0.0</v>
      </c>
      <c r="Q139" s="12" t="n">
        <v>0.0</v>
      </c>
      <c r="R139" s="12" t="n">
        <v>0.0</v>
      </c>
      <c r="S139" s="12" t="n">
        <v>1.0</v>
      </c>
      <c r="T139" s="12" t="n">
        <v>0.0</v>
      </c>
      <c r="U139" s="12" t="n">
        <v>3.0</v>
      </c>
      <c r="V139" s="12" t="n">
        <v>0.0</v>
      </c>
      <c r="W139" s="12" t="n">
        <v>0.0</v>
      </c>
      <c r="X139" s="12" t="n">
        <v>0.0</v>
      </c>
      <c r="Y139" s="12" t="n">
        <v>0.0</v>
      </c>
      <c r="Z139" s="12" t="n">
        <v>0.0</v>
      </c>
      <c r="AA139" s="12" t="n">
        <v>1.0</v>
      </c>
      <c r="AB139" s="12" t="n">
        <v>0.0</v>
      </c>
      <c r="AC139" s="12" t="n">
        <v>0.0</v>
      </c>
      <c r="AD139" s="10" t="n">
        <f si="2" t="shared"/>
        <v>14.0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8.0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2"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0.0</v>
      </c>
      <c r="N144" s="12" t="n">
        <v>0.0</v>
      </c>
      <c r="O144" s="12" t="n">
        <v>0.0</v>
      </c>
      <c r="P144" s="12" t="n">
        <v>0.0</v>
      </c>
      <c r="Q144" s="12" t="n">
        <v>0.0</v>
      </c>
      <c r="R144" s="12" t="n">
        <v>0.0</v>
      </c>
      <c r="S144" s="12" t="n">
        <v>4.0</v>
      </c>
      <c r="T144" s="12" t="n">
        <v>0.0</v>
      </c>
      <c r="U144" s="12" t="n">
        <v>0.0</v>
      </c>
      <c r="V144" s="12" t="n">
        <v>0.0</v>
      </c>
      <c r="W144" s="12" t="n">
        <v>0.0</v>
      </c>
      <c r="X144" s="12" t="n">
        <v>0.0</v>
      </c>
      <c r="Y144" s="12" t="n">
        <v>2.0</v>
      </c>
      <c r="Z144" s="12" t="n">
        <v>0.0</v>
      </c>
      <c r="AA144" s="12" t="n">
        <v>0.0</v>
      </c>
      <c r="AB144" s="12" t="n">
        <v>0.0</v>
      </c>
      <c r="AC144" s="12" t="n">
        <v>0.0</v>
      </c>
      <c r="AD144" s="10" t="n">
        <f si="2" t="shared"/>
        <v>7.0</v>
      </c>
      <c r="AE144" s="37">
        <v>0</v>
      </c>
    </row>
    <row r="145" spans="1:31" x14ac:dyDescent="0.25">
      <c r="A145" s="3" t="s">
        <v>436</v>
      </c>
      <c r="B145" s="9" t="s">
        <v>318</v>
      </c>
      <c r="C145" s="12" t="n">
        <v>1.0</v>
      </c>
      <c r="D145" s="12" t="n">
        <v>1.0</v>
      </c>
      <c r="E145" s="12" t="n">
        <v>0.0</v>
      </c>
      <c r="F145" s="12" t="n">
        <v>0.0</v>
      </c>
      <c r="G145" s="12" t="n">
        <v>0.0</v>
      </c>
      <c r="H145" s="12" t="n">
        <v>1.0</v>
      </c>
      <c r="I145" s="12" t="n">
        <v>1.0</v>
      </c>
      <c r="J145" s="12" t="n">
        <v>0.0</v>
      </c>
      <c r="K145" s="12" t="n">
        <v>3.0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1.0</v>
      </c>
      <c r="Y145" s="12" t="n">
        <v>0.0</v>
      </c>
      <c r="Z145" s="12" t="n">
        <v>0.0</v>
      </c>
      <c r="AA145" s="12" t="n">
        <v>1.0</v>
      </c>
      <c r="AB145" s="12" t="n">
        <v>0.0</v>
      </c>
      <c r="AC145" s="12" t="n">
        <v>0.0</v>
      </c>
      <c r="AD145" s="10" t="n">
        <f si="2" t="shared"/>
        <v>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2"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3.0</v>
      </c>
      <c r="F195" s="12" t="n">
        <v>0.0</v>
      </c>
      <c r="G195" s="12" t="n">
        <v>0.0</v>
      </c>
      <c r="H195" s="12" t="n">
        <v>3.0</v>
      </c>
      <c r="I195" s="12" t="n">
        <v>0.0</v>
      </c>
      <c r="J195" s="12" t="n">
        <v>2.0</v>
      </c>
      <c r="K195" s="12" t="n">
        <v>0.0</v>
      </c>
      <c r="L195" s="12" t="n">
        <v>0.0</v>
      </c>
      <c r="M195" s="12" t="n">
        <v>0.0</v>
      </c>
      <c r="N195" s="12" t="n">
        <v>0.0</v>
      </c>
      <c r="O195" s="12" t="n">
        <v>0.0</v>
      </c>
      <c r="P195" s="12" t="n">
        <v>0.0</v>
      </c>
      <c r="Q195" s="12" t="n">
        <v>0.0</v>
      </c>
      <c r="R195" s="12" t="n">
        <v>0.0</v>
      </c>
      <c r="S195" s="12" t="n">
        <v>5.0</v>
      </c>
      <c r="T195" s="12" t="n">
        <v>0.0</v>
      </c>
      <c r="U195" s="12" t="n">
        <v>1.0</v>
      </c>
      <c r="V195" s="12" t="n">
        <v>2.0</v>
      </c>
      <c r="W195" s="12" t="n">
        <v>1.0</v>
      </c>
      <c r="X195" s="12" t="n">
        <v>1.0</v>
      </c>
      <c r="Y195" s="12" t="n">
        <v>0.0</v>
      </c>
      <c r="Z195" s="12" t="n">
        <v>2.0</v>
      </c>
      <c r="AA195" s="12" t="n">
        <v>2.0</v>
      </c>
      <c r="AB195" s="12" t="n">
        <v>0.0</v>
      </c>
      <c r="AC195" s="12" t="n">
        <v>0.0</v>
      </c>
      <c r="AD195" s="10" t="n">
        <f si="3" t="shared"/>
        <v>22.0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5.0</v>
      </c>
      <c r="H214" s="12" t="n">
        <v>47.0</v>
      </c>
      <c r="I214" s="12" t="n">
        <v>0.0</v>
      </c>
      <c r="J214" s="12" t="n">
        <v>5.0</v>
      </c>
      <c r="K214" s="12" t="n">
        <v>0.0</v>
      </c>
      <c r="L214" s="12" t="n">
        <v>0.0</v>
      </c>
      <c r="M214" s="12" t="n">
        <v>0.0</v>
      </c>
      <c r="N214" s="12" t="n">
        <v>0.0</v>
      </c>
      <c r="O214" s="12" t="n">
        <v>0.0</v>
      </c>
      <c r="P214" s="12" t="n">
        <v>0.0</v>
      </c>
      <c r="Q214" s="12" t="n">
        <v>0.0</v>
      </c>
      <c r="R214" s="12" t="n">
        <v>0.0</v>
      </c>
      <c r="S214" s="12" t="n">
        <v>7.0</v>
      </c>
      <c r="T214" s="12" t="n">
        <v>0.0</v>
      </c>
      <c r="U214" s="12" t="n">
        <v>0.0</v>
      </c>
      <c r="V214" s="12" t="n">
        <v>0.0</v>
      </c>
      <c r="W214" s="12" t="n">
        <v>0.0</v>
      </c>
      <c r="X214" s="12" t="n">
        <v>8.0</v>
      </c>
      <c r="Y214" s="12" t="n">
        <v>3.0</v>
      </c>
      <c r="Z214" s="12" t="n">
        <v>1.0</v>
      </c>
      <c r="AA214" s="12" t="n">
        <v>8.0</v>
      </c>
      <c r="AB214" s="12" t="n">
        <v>0.0</v>
      </c>
      <c r="AC214" s="12" t="n">
        <v>0.0</v>
      </c>
      <c r="AD214" s="10" t="n">
        <f si="3" t="shared"/>
        <v>84.0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1.0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2.0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2.0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8.0</v>
      </c>
      <c r="L424" s="12" t="n">
        <v>0.0</v>
      </c>
      <c r="M424" s="12" t="n">
        <v>0.0</v>
      </c>
      <c r="N424" s="12" t="n">
        <v>0.0</v>
      </c>
      <c r="O424" s="12" t="n">
        <v>0.0</v>
      </c>
      <c r="P424" s="12" t="n">
        <v>1.0</v>
      </c>
      <c r="Q424" s="12" t="n">
        <v>0.0</v>
      </c>
      <c r="R424" s="12" t="n">
        <v>0.0</v>
      </c>
      <c r="S424" s="12" t="n">
        <v>0.0</v>
      </c>
      <c r="T424" s="12" t="n">
        <v>0.0</v>
      </c>
      <c r="U424" s="12" t="n">
        <v>1.0</v>
      </c>
      <c r="V424" s="12" t="n">
        <v>0.0</v>
      </c>
      <c r="W424" s="12" t="n">
        <v>1.0</v>
      </c>
      <c r="X424" s="12" t="n">
        <v>0.0</v>
      </c>
      <c r="Y424" s="12" t="n">
        <v>0.0</v>
      </c>
      <c r="Z424" s="12" t="n">
        <v>0.0</v>
      </c>
      <c r="AA424" s="12" t="n">
        <v>0.0</v>
      </c>
      <c r="AB424" s="12" t="n">
        <v>0.0</v>
      </c>
      <c r="AC424" s="12" t="n">
        <v>0.0</v>
      </c>
      <c r="AD424" s="10" t="n">
        <f si="7"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1.0</v>
      </c>
      <c r="V426" s="12" t="n">
        <v>0.0</v>
      </c>
      <c r="W426" s="12" t="n">
        <v>2.0</v>
      </c>
      <c r="X426" s="12" t="n">
        <v>6.0</v>
      </c>
      <c r="Y426" s="12" t="n">
        <v>0.0</v>
      </c>
      <c r="Z426" s="12" t="n">
        <v>0.0</v>
      </c>
      <c r="AA426" s="12" t="n">
        <v>3.0</v>
      </c>
      <c r="AB426" s="12" t="n">
        <v>0.0</v>
      </c>
      <c r="AC426" s="12" t="n">
        <v>0.0</v>
      </c>
      <c r="AD426" s="10" t="n">
        <f si="7" t="shared"/>
        <v>24.0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63" t="n">
        <v>10.0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11.0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1.0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29.0</v>
      </c>
      <c r="I464" s="12" t="n">
        <v>0.0</v>
      </c>
      <c r="J464" s="12" t="n">
        <v>1.0</v>
      </c>
      <c r="K464" s="12" t="n">
        <v>186.0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34.0</v>
      </c>
      <c r="AB464" s="12" t="n">
        <v>0.0</v>
      </c>
      <c r="AC464" s="12" t="n">
        <v>0.0</v>
      </c>
      <c r="AD464" s="10" t="n">
        <f si="7" t="shared"/>
        <v>257.0</v>
      </c>
      <c r="AE464" s="37">
        <v>0</v>
      </c>
    </row>
    <row r="465" spans="1:31" x14ac:dyDescent="0.25">
      <c r="A465" s="53" t="s">
        <v>555</v>
      </c>
      <c r="B465" s="9" t="s">
        <v>318</v>
      </c>
      <c r="C465" s="12" t="n">
        <v>0.0</v>
      </c>
      <c r="D465" s="12" t="n">
        <v>1.0</v>
      </c>
      <c r="E465" s="12" t="n">
        <v>0.0</v>
      </c>
      <c r="F465" s="12" t="n">
        <v>0.0</v>
      </c>
      <c r="G465" s="12" t="n">
        <v>0.0</v>
      </c>
      <c r="H465" s="12" t="n">
        <v>0.0</v>
      </c>
      <c r="I465" s="12" t="n">
        <v>0.0</v>
      </c>
      <c r="J465" s="12" t="n">
        <v>0.0</v>
      </c>
      <c r="K465" s="12" t="n">
        <v>0.0</v>
      </c>
      <c r="L465" s="12" t="n">
        <v>1.0</v>
      </c>
      <c r="M465" s="12" t="n">
        <v>0.0</v>
      </c>
      <c r="N465" s="12" t="n">
        <v>0.0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0.0</v>
      </c>
      <c r="AB465" s="12" t="n">
        <v>0.0</v>
      </c>
      <c r="AC465" s="12" t="n">
        <v>0.0</v>
      </c>
      <c r="AD465" s="10" t="n">
        <f si="7"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5.0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3.0</v>
      </c>
      <c r="F2" s="12" t="n">
        <v>0.0</v>
      </c>
      <c r="G2" s="12" t="n">
        <v>1.0</v>
      </c>
      <c r="H2" s="12" t="n">
        <v>0.0</v>
      </c>
      <c r="I2" s="12" t="n">
        <v>1.0</v>
      </c>
      <c r="J2" s="12" t="n">
        <v>2.0</v>
      </c>
      <c r="K2" s="12" t="n">
        <v>0.0</v>
      </c>
      <c r="L2" s="12" t="n">
        <v>26.0</v>
      </c>
      <c r="M2" s="12" t="n">
        <v>0.0</v>
      </c>
      <c r="N2" s="12" t="n">
        <v>0.0</v>
      </c>
      <c r="O2" s="12" t="n">
        <v>1.0</v>
      </c>
      <c r="P2" s="12" t="n">
        <v>0.0</v>
      </c>
      <c r="Q2" s="12" t="n">
        <v>0.0</v>
      </c>
      <c r="R2" s="12" t="n">
        <v>0.0</v>
      </c>
      <c r="S2" s="12" t="n">
        <v>5.0</v>
      </c>
      <c r="T2" s="12" t="n">
        <v>1.0</v>
      </c>
      <c r="U2" s="12" t="n">
        <v>0.0</v>
      </c>
      <c r="V2" s="12" t="n">
        <v>0.0</v>
      </c>
      <c r="W2" s="12" t="n">
        <v>0.0</v>
      </c>
      <c r="X2" s="12" t="n">
        <v>1.0</v>
      </c>
      <c r="Y2" s="12" t="n">
        <v>0.0</v>
      </c>
      <c r="Z2" s="12" t="n">
        <v>18.0</v>
      </c>
      <c r="AA2" s="12" t="n">
        <v>1.0</v>
      </c>
      <c r="AB2" s="12" t="n">
        <v>0.0</v>
      </c>
      <c r="AC2" s="12" t="n">
        <v>0.0</v>
      </c>
      <c r="AD2" s="10" t="n">
        <f>SUM(C2:AC2)</f>
        <v>66.0</v>
      </c>
      <c r="AE2" s="37">
        <v>0</v>
      </c>
    </row>
    <row r="3" spans="1:31" x14ac:dyDescent="0.25">
      <c r="A3" s="9" t="s">
        <v>2</v>
      </c>
      <c r="B3" s="9" t="s">
        <v>318</v>
      </c>
      <c r="C3" s="12" t="n">
        <v>0.0</v>
      </c>
      <c r="D3" s="12" t="n">
        <v>0.0</v>
      </c>
      <c r="E3" s="12" t="n">
        <v>0.0</v>
      </c>
      <c r="F3" s="12" t="n">
        <v>0.0</v>
      </c>
      <c r="G3" s="12" t="n">
        <v>0.0</v>
      </c>
      <c r="H3" s="12" t="n">
        <v>10.0</v>
      </c>
      <c r="I3" s="12" t="n">
        <v>0.0</v>
      </c>
      <c r="J3" s="12" t="n">
        <v>0.0</v>
      </c>
      <c r="K3" s="12" t="n">
        <v>0.0</v>
      </c>
      <c r="L3" s="12" t="n">
        <v>9.0</v>
      </c>
      <c r="M3" s="12" t="n">
        <v>1.0</v>
      </c>
      <c r="N3" s="12" t="n">
        <v>0.0</v>
      </c>
      <c r="O3" s="12" t="n">
        <v>0.0</v>
      </c>
      <c r="P3" s="12" t="n">
        <v>16.0</v>
      </c>
      <c r="Q3" s="12" t="n">
        <v>2.0</v>
      </c>
      <c r="R3" s="12" t="n">
        <v>2.0</v>
      </c>
      <c r="S3" s="12" t="n">
        <v>0.0</v>
      </c>
      <c r="T3" s="12" t="n">
        <v>0.0</v>
      </c>
      <c r="U3" s="12" t="n">
        <v>0.0</v>
      </c>
      <c r="V3" s="12" t="n">
        <v>0.0</v>
      </c>
      <c r="W3" s="12" t="n">
        <v>3.0</v>
      </c>
      <c r="X3" s="12" t="n">
        <v>0.0</v>
      </c>
      <c r="Y3" s="12" t="n">
        <v>0.0</v>
      </c>
      <c r="Z3" s="12" t="n">
        <v>0.0</v>
      </c>
      <c r="AA3" s="12" t="n">
        <v>0.0</v>
      </c>
      <c r="AB3" s="12" t="n">
        <v>0.0</v>
      </c>
      <c r="AC3" s="12" t="n">
        <v>0.0</v>
      </c>
      <c r="AD3" s="10" t="n">
        <f ref="AD3:AD74" si="0" t="shared">SUM(C3:AC3)</f>
        <v>43.0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2.0</v>
      </c>
      <c r="Z4" s="12" t="n">
        <v>1.0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26.0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2.0</v>
      </c>
      <c r="Z8" s="12" t="n">
        <v>10.0</v>
      </c>
      <c r="AA8" s="12" t="n">
        <v>0.0</v>
      </c>
      <c r="AB8" s="12" t="n">
        <v>0.0</v>
      </c>
      <c r="AC8" s="12" t="n">
        <v>0.0</v>
      </c>
      <c r="AD8" s="10" t="n">
        <f si="0" t="shared"/>
        <v>41.0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1.0</v>
      </c>
      <c r="J10" s="12" t="n">
        <v>0.0</v>
      </c>
      <c r="K10" s="12" t="n">
        <v>0.0</v>
      </c>
      <c r="L10" s="12" t="n">
        <v>9.0</v>
      </c>
      <c r="M10" s="12" t="n">
        <v>0.0</v>
      </c>
      <c r="N10" s="12" t="n">
        <v>0.0</v>
      </c>
      <c r="O10" s="12" t="n">
        <v>0.0</v>
      </c>
      <c r="P10" s="12" t="n">
        <v>0.0</v>
      </c>
      <c r="Q10" s="12" t="n">
        <v>0.0</v>
      </c>
      <c r="R10" s="12" t="n">
        <v>0.0</v>
      </c>
      <c r="S10" s="12" t="n">
        <v>0.0</v>
      </c>
      <c r="T10" s="12" t="n">
        <v>0.0</v>
      </c>
      <c r="U10" s="12" t="n">
        <v>0.0</v>
      </c>
      <c r="V10" s="12" t="n">
        <v>0.0</v>
      </c>
      <c r="W10" s="12" t="n">
        <v>0.0</v>
      </c>
      <c r="X10" s="12" t="n">
        <v>0.0</v>
      </c>
      <c r="Y10" s="12" t="n">
        <v>1.0</v>
      </c>
      <c r="Z10" s="12" t="n">
        <v>4.0</v>
      </c>
      <c r="AA10" s="12" t="n">
        <v>0.0</v>
      </c>
      <c r="AB10" s="12" t="n">
        <v>0.0</v>
      </c>
      <c r="AC10" s="12" t="n">
        <v>0.0</v>
      </c>
      <c r="AD10" s="10" t="n">
        <f si="0" t="shared"/>
        <v>16.0</v>
      </c>
      <c r="AE10" s="37">
        <v>0</v>
      </c>
    </row>
    <row r="11" spans="1:31" x14ac:dyDescent="0.25">
      <c r="A11" s="9" t="s">
        <v>10</v>
      </c>
      <c r="B11" s="9" t="s">
        <v>318</v>
      </c>
      <c r="C11" s="12" t="n">
        <v>1.0</v>
      </c>
      <c r="D11" s="12" t="n">
        <v>0.0</v>
      </c>
      <c r="E11" s="12" t="n">
        <v>0.0</v>
      </c>
      <c r="F11" s="12" t="n">
        <v>0.0</v>
      </c>
      <c r="G11" s="12" t="n">
        <v>4.0</v>
      </c>
      <c r="H11" s="12" t="n">
        <v>115.0</v>
      </c>
      <c r="I11" s="12" t="n">
        <v>0.0</v>
      </c>
      <c r="J11" s="12" t="n">
        <v>0.0</v>
      </c>
      <c r="K11" s="12" t="n">
        <v>0.0</v>
      </c>
      <c r="L11" s="12" t="n">
        <v>1.0</v>
      </c>
      <c r="M11" s="12" t="n">
        <v>6.0</v>
      </c>
      <c r="N11" s="12" t="n">
        <v>0.0</v>
      </c>
      <c r="O11" s="12" t="n">
        <v>0.0</v>
      </c>
      <c r="P11" s="12" t="n">
        <v>0.0</v>
      </c>
      <c r="Q11" s="12" t="n">
        <v>0.0</v>
      </c>
      <c r="R11" s="12" t="n">
        <v>0.0</v>
      </c>
      <c r="S11" s="12" t="n">
        <v>2.0</v>
      </c>
      <c r="T11" s="12" t="n">
        <v>0.0</v>
      </c>
      <c r="U11" s="12" t="n">
        <v>0.0</v>
      </c>
      <c r="V11" s="12" t="n">
        <v>0.0</v>
      </c>
      <c r="W11" s="12" t="n">
        <v>1.0</v>
      </c>
      <c r="X11" s="12" t="n">
        <v>4.0</v>
      </c>
      <c r="Y11" s="12" t="n">
        <v>3.0</v>
      </c>
      <c r="Z11" s="12" t="n">
        <v>4.0</v>
      </c>
      <c r="AA11" s="12" t="n">
        <v>9.0</v>
      </c>
      <c r="AB11" s="12" t="n">
        <v>0.0</v>
      </c>
      <c r="AC11" s="12" t="n">
        <v>0.0</v>
      </c>
      <c r="AD11" s="10" t="n">
        <f si="0" t="shared"/>
        <v>150.0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2.0</v>
      </c>
      <c r="F16" s="12" t="n">
        <v>0.0</v>
      </c>
      <c r="G16" s="12" t="n">
        <v>2.0</v>
      </c>
      <c r="H16" s="12" t="n">
        <v>0.0</v>
      </c>
      <c r="I16" s="12" t="n">
        <v>0.0</v>
      </c>
      <c r="J16" s="12" t="n">
        <v>0.0</v>
      </c>
      <c r="K16" s="12" t="n">
        <v>0.0</v>
      </c>
      <c r="L16" s="12" t="n">
        <v>0.0</v>
      </c>
      <c r="M16" s="12" t="n">
        <v>78.0</v>
      </c>
      <c r="N16" s="12" t="n">
        <v>0.0</v>
      </c>
      <c r="O16" s="12" t="n">
        <v>0.0</v>
      </c>
      <c r="P16" s="12" t="n">
        <v>0.0</v>
      </c>
      <c r="Q16" s="12" t="n">
        <v>3.0</v>
      </c>
      <c r="R16" s="12" t="n">
        <v>0.0</v>
      </c>
      <c r="S16" s="12" t="n">
        <v>0.0</v>
      </c>
      <c r="T16" s="12" t="n">
        <v>0.0</v>
      </c>
      <c r="U16" s="12" t="n">
        <v>0.0</v>
      </c>
      <c r="V16" s="12" t="n">
        <v>0.0</v>
      </c>
      <c r="W16" s="12" t="n">
        <v>0.0</v>
      </c>
      <c r="X16" s="12" t="n">
        <v>0.0</v>
      </c>
      <c r="Y16" s="12" t="n">
        <v>0.0</v>
      </c>
      <c r="Z16" s="12" t="n">
        <v>10.0</v>
      </c>
      <c r="AA16" s="12" t="n">
        <v>0.0</v>
      </c>
      <c r="AB16" s="12" t="n">
        <v>0.0</v>
      </c>
      <c r="AC16" s="12" t="n">
        <v>0.0</v>
      </c>
      <c r="AD16" s="10" t="n">
        <f si="0" t="shared"/>
        <v>95.0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89.0</v>
      </c>
      <c r="E18" s="12" t="n">
        <v>0.0</v>
      </c>
      <c r="F18" s="12" t="n">
        <v>0.0</v>
      </c>
      <c r="G18" s="12" t="n">
        <v>0.0</v>
      </c>
      <c r="H18" s="63" t="n">
        <v>322.0</v>
      </c>
      <c r="I18" s="12" t="n">
        <v>3.0</v>
      </c>
      <c r="J18" s="12" t="n">
        <v>0.0</v>
      </c>
      <c r="K18" s="12" t="n">
        <v>12.0</v>
      </c>
      <c r="L18" s="12" t="n">
        <v>239.0</v>
      </c>
      <c r="M18" s="12" t="n">
        <v>39.0</v>
      </c>
      <c r="N18" s="12" t="n">
        <v>1.0</v>
      </c>
      <c r="O18" s="12" t="n">
        <v>0.0</v>
      </c>
      <c r="P18" s="12" t="n">
        <v>18.0</v>
      </c>
      <c r="Q18" s="12" t="n">
        <v>11.0</v>
      </c>
      <c r="R18" s="12" t="n">
        <v>14.0</v>
      </c>
      <c r="S18" s="12" t="n">
        <v>1.0</v>
      </c>
      <c r="T18" s="12" t="n">
        <v>9.0</v>
      </c>
      <c r="U18" s="12" t="n">
        <v>0.0</v>
      </c>
      <c r="V18" s="12" t="n">
        <v>0.0</v>
      </c>
      <c r="W18" s="12" t="n">
        <v>47.0</v>
      </c>
      <c r="X18" s="12" t="n">
        <v>8.0</v>
      </c>
      <c r="Y18" s="12" t="n">
        <v>21.0</v>
      </c>
      <c r="Z18" s="12" t="n">
        <v>0.0</v>
      </c>
      <c r="AA18" s="12" t="n">
        <v>0.0</v>
      </c>
      <c r="AB18" s="12" t="n">
        <v>0.0</v>
      </c>
      <c r="AC18" s="12" t="n">
        <v>0.0</v>
      </c>
      <c r="AD18" s="10" t="n">
        <f si="0" t="shared"/>
        <v>835.0</v>
      </c>
      <c r="AE18" s="37" t="n">
        <v>1.0</v>
      </c>
    </row>
    <row r="19" spans="1:31" x14ac:dyDescent="0.25">
      <c r="A19" s="9" t="s">
        <v>18</v>
      </c>
      <c r="B19" s="9" t="s">
        <v>318</v>
      </c>
      <c r="C19" s="12" t="n">
        <v>3.0</v>
      </c>
      <c r="D19" s="12" t="n">
        <v>73.0</v>
      </c>
      <c r="E19" s="12" t="n">
        <v>209.0</v>
      </c>
      <c r="F19" s="12" t="n">
        <v>1.0</v>
      </c>
      <c r="G19" s="12" t="n">
        <v>19.0</v>
      </c>
      <c r="H19" s="12" t="n">
        <v>112.0</v>
      </c>
      <c r="I19" s="12" t="n">
        <v>16.0</v>
      </c>
      <c r="J19" s="12" t="n">
        <v>6.0</v>
      </c>
      <c r="K19" s="12" t="n">
        <v>3.0</v>
      </c>
      <c r="L19" s="12" t="n">
        <v>350.0</v>
      </c>
      <c r="M19" s="12" t="n">
        <v>303.0</v>
      </c>
      <c r="N19" s="12" t="n">
        <v>8.0</v>
      </c>
      <c r="O19" s="12" t="n">
        <v>18.0</v>
      </c>
      <c r="P19" s="12" t="n">
        <v>16.0</v>
      </c>
      <c r="Q19" s="12" t="n">
        <v>35.0</v>
      </c>
      <c r="R19" s="12" t="n">
        <v>305.0</v>
      </c>
      <c r="S19" s="12" t="n">
        <v>52.0</v>
      </c>
      <c r="T19" s="12" t="n">
        <v>2.0</v>
      </c>
      <c r="U19" s="12" t="n">
        <v>9.0</v>
      </c>
      <c r="V19" s="12" t="n">
        <v>1.0</v>
      </c>
      <c r="W19" s="12" t="n">
        <v>72.0</v>
      </c>
      <c r="X19" s="12" t="n">
        <v>105.0</v>
      </c>
      <c r="Y19" s="12" t="n">
        <v>253.0</v>
      </c>
      <c r="Z19" s="63" t="n">
        <v>1813.0</v>
      </c>
      <c r="AA19" s="12" t="n">
        <v>17.0</v>
      </c>
      <c r="AB19" s="12" t="n">
        <v>4.0</v>
      </c>
      <c r="AC19" s="12" t="n">
        <v>12.0</v>
      </c>
      <c r="AD19" s="10" t="n">
        <f si="0" t="shared"/>
        <v>3817.0</v>
      </c>
      <c r="AE19" s="37" t="n">
        <v>1.0</v>
      </c>
    </row>
    <row r="20" spans="1:31" x14ac:dyDescent="0.25">
      <c r="A20" s="9" t="s">
        <v>20</v>
      </c>
      <c r="B20" s="9" t="s">
        <v>319</v>
      </c>
      <c r="C20" s="12" t="n">
        <v>0.0</v>
      </c>
      <c r="D20" s="12" t="n">
        <v>80.0</v>
      </c>
      <c r="E20" s="12" t="n">
        <v>0.0</v>
      </c>
      <c r="F20" s="12" t="n">
        <v>0.0</v>
      </c>
      <c r="G20" s="12" t="n">
        <v>0.0</v>
      </c>
      <c r="H20" s="12" t="n">
        <v>132.0</v>
      </c>
      <c r="I20" s="12" t="n">
        <v>2.0</v>
      </c>
      <c r="J20" s="12" t="n">
        <v>0.0</v>
      </c>
      <c r="K20" s="12" t="n">
        <v>8.0</v>
      </c>
      <c r="L20" s="12" t="n">
        <v>105.0</v>
      </c>
      <c r="M20" s="12" t="n">
        <v>39.0</v>
      </c>
      <c r="N20" s="12" t="n">
        <v>1.0</v>
      </c>
      <c r="O20" s="12" t="n">
        <v>0.0</v>
      </c>
      <c r="P20" s="12" t="n">
        <v>10.0</v>
      </c>
      <c r="Q20" s="12" t="n">
        <v>11.0</v>
      </c>
      <c r="R20" s="12" t="n">
        <v>6.0</v>
      </c>
      <c r="S20" s="12" t="n">
        <v>0.0</v>
      </c>
      <c r="T20" s="12" t="n">
        <v>7.0</v>
      </c>
      <c r="U20" s="12" t="n">
        <v>0.0</v>
      </c>
      <c r="V20" s="12" t="n">
        <v>0.0</v>
      </c>
      <c r="W20" s="12" t="n">
        <v>24.0</v>
      </c>
      <c r="X20" s="12" t="n">
        <v>3.0</v>
      </c>
      <c r="Y20" s="12" t="n">
        <v>14.0</v>
      </c>
      <c r="Z20" s="12" t="n">
        <v>0.0</v>
      </c>
      <c r="AA20" s="12" t="n">
        <v>0.0</v>
      </c>
      <c r="AB20" s="12" t="n">
        <v>0.0</v>
      </c>
      <c r="AC20" s="12" t="n">
        <v>0.0</v>
      </c>
      <c r="AD20" s="10" t="n">
        <f si="0" t="shared"/>
        <v>442.0</v>
      </c>
      <c r="AE20" s="37">
        <v>0</v>
      </c>
    </row>
    <row r="21" spans="1:31" x14ac:dyDescent="0.25">
      <c r="A21" s="9" t="s">
        <v>20</v>
      </c>
      <c r="B21" s="9" t="s">
        <v>318</v>
      </c>
      <c r="C21" s="12" t="n">
        <v>1.0</v>
      </c>
      <c r="D21" s="12" t="n">
        <v>30.0</v>
      </c>
      <c r="E21" s="12" t="n">
        <v>67.0</v>
      </c>
      <c r="F21" s="12" t="n">
        <v>1.0</v>
      </c>
      <c r="G21" s="12" t="n">
        <v>8.0</v>
      </c>
      <c r="H21" s="12" t="n">
        <v>40.0</v>
      </c>
      <c r="I21" s="12" t="n">
        <v>3.0</v>
      </c>
      <c r="J21" s="12" t="n">
        <v>2.0</v>
      </c>
      <c r="K21" s="12" t="n">
        <v>3.0</v>
      </c>
      <c r="L21" s="12" t="n">
        <v>172.0</v>
      </c>
      <c r="M21" s="12" t="n">
        <v>112.0</v>
      </c>
      <c r="N21" s="12" t="n">
        <v>2.0</v>
      </c>
      <c r="O21" s="12" t="n">
        <v>6.0</v>
      </c>
      <c r="P21" s="12" t="n">
        <v>4.0</v>
      </c>
      <c r="Q21" s="12" t="n">
        <v>13.0</v>
      </c>
      <c r="R21" s="12" t="n">
        <v>134.0</v>
      </c>
      <c r="S21" s="12" t="n">
        <v>22.0</v>
      </c>
      <c r="T21" s="12" t="n">
        <v>1.0</v>
      </c>
      <c r="U21" s="12" t="n">
        <v>4.0</v>
      </c>
      <c r="V21" s="12" t="n">
        <v>0.0</v>
      </c>
      <c r="W21" s="12" t="n">
        <v>30.0</v>
      </c>
      <c r="X21" s="12" t="n">
        <v>36.0</v>
      </c>
      <c r="Y21" s="12" t="n">
        <v>78.0</v>
      </c>
      <c r="Z21" s="63" t="n">
        <v>543.0</v>
      </c>
      <c r="AA21" s="12" t="n">
        <v>6.0</v>
      </c>
      <c r="AB21" s="12" t="n">
        <v>1.0</v>
      </c>
      <c r="AC21" s="12" t="n">
        <v>5.0</v>
      </c>
      <c r="AD21" s="10" t="n">
        <f si="0" t="shared"/>
        <v>1324.0</v>
      </c>
      <c r="AE21" s="37" t="n">
        <v>1.0</v>
      </c>
    </row>
    <row r="22" spans="1:31" x14ac:dyDescent="0.25">
      <c r="A22" s="9" t="s">
        <v>22</v>
      </c>
      <c r="B22" s="9" t="s">
        <v>319</v>
      </c>
      <c r="C22" s="12" t="n">
        <v>1.0</v>
      </c>
      <c r="D22" s="12" t="n">
        <v>9.0</v>
      </c>
      <c r="E22" s="12" t="n">
        <v>0.0</v>
      </c>
      <c r="F22" s="12" t="n">
        <v>0.0</v>
      </c>
      <c r="G22" s="12" t="n">
        <v>0.0</v>
      </c>
      <c r="H22" s="63" t="n">
        <v>190.0</v>
      </c>
      <c r="I22" s="12" t="n">
        <v>1.0</v>
      </c>
      <c r="J22" s="12" t="n">
        <v>0.0</v>
      </c>
      <c r="K22" s="12" t="n">
        <v>4.0</v>
      </c>
      <c r="L22" s="12" t="n">
        <v>134.0</v>
      </c>
      <c r="M22" s="12" t="n">
        <v>0.0</v>
      </c>
      <c r="N22" s="12" t="n">
        <v>0.0</v>
      </c>
      <c r="O22" s="12" t="n">
        <v>0.0</v>
      </c>
      <c r="P22" s="12" t="n">
        <v>8.0</v>
      </c>
      <c r="Q22" s="12" t="n">
        <v>0.0</v>
      </c>
      <c r="R22" s="12" t="n">
        <v>8.0</v>
      </c>
      <c r="S22" s="12" t="n">
        <v>1.0</v>
      </c>
      <c r="T22" s="12" t="n">
        <v>2.0</v>
      </c>
      <c r="U22" s="12" t="n">
        <v>0.0</v>
      </c>
      <c r="V22" s="12" t="n">
        <v>0.0</v>
      </c>
      <c r="W22" s="12" t="n">
        <v>23.0</v>
      </c>
      <c r="X22" s="12" t="n">
        <v>5.0</v>
      </c>
      <c r="Y22" s="12" t="n">
        <v>7.0</v>
      </c>
      <c r="Z22" s="12" t="n">
        <v>0.0</v>
      </c>
      <c r="AA22" s="12" t="n">
        <v>0.0</v>
      </c>
      <c r="AB22" s="12" t="n">
        <v>0.0</v>
      </c>
      <c r="AC22" s="12" t="n">
        <v>0.0</v>
      </c>
      <c r="AD22" s="10" t="n">
        <f si="0" t="shared"/>
        <v>393.0</v>
      </c>
      <c r="AE22" s="37" t="n">
        <v>1.0</v>
      </c>
    </row>
    <row r="23" spans="1:31" x14ac:dyDescent="0.25">
      <c r="A23" s="9" t="s">
        <v>22</v>
      </c>
      <c r="B23" s="9" t="s">
        <v>318</v>
      </c>
      <c r="C23" s="12" t="n">
        <v>2.0</v>
      </c>
      <c r="D23" s="12" t="n">
        <v>43.0</v>
      </c>
      <c r="E23" s="12" t="n">
        <v>142.0</v>
      </c>
      <c r="F23" s="12" t="n">
        <v>0.0</v>
      </c>
      <c r="G23" s="12" t="n">
        <v>11.0</v>
      </c>
      <c r="H23" s="12" t="n">
        <v>72.0</v>
      </c>
      <c r="I23" s="12" t="n">
        <v>13.0</v>
      </c>
      <c r="J23" s="12" t="n">
        <v>4.0</v>
      </c>
      <c r="K23" s="12" t="n">
        <v>0.0</v>
      </c>
      <c r="L23" s="12" t="n">
        <v>178.0</v>
      </c>
      <c r="M23" s="12" t="n">
        <v>191.0</v>
      </c>
      <c r="N23" s="12" t="n">
        <v>6.0</v>
      </c>
      <c r="O23" s="12" t="n">
        <v>12.0</v>
      </c>
      <c r="P23" s="12" t="n">
        <v>12.0</v>
      </c>
      <c r="Q23" s="12" t="n">
        <v>22.0</v>
      </c>
      <c r="R23" s="12" t="n">
        <v>171.0</v>
      </c>
      <c r="S23" s="12" t="n">
        <v>30.0</v>
      </c>
      <c r="T23" s="12" t="n">
        <v>1.0</v>
      </c>
      <c r="U23" s="12" t="n">
        <v>5.0</v>
      </c>
      <c r="V23" s="12" t="n">
        <v>1.0</v>
      </c>
      <c r="W23" s="12" t="n">
        <v>42.0</v>
      </c>
      <c r="X23" s="12" t="n">
        <v>69.0</v>
      </c>
      <c r="Y23" s="12" t="n">
        <v>175.0</v>
      </c>
      <c r="Z23" s="63" t="n">
        <v>1270.0</v>
      </c>
      <c r="AA23" s="12" t="n">
        <v>11.0</v>
      </c>
      <c r="AB23" s="12" t="n">
        <v>3.0</v>
      </c>
      <c r="AC23" s="12" t="n">
        <v>7.0</v>
      </c>
      <c r="AD23" s="10" t="n">
        <f si="0" t="shared"/>
        <v>2493.0</v>
      </c>
      <c r="AE23" s="37" t="n">
        <v>1.0</v>
      </c>
    </row>
    <row r="24" spans="1:31" x14ac:dyDescent="0.25">
      <c r="A24" s="9" t="s">
        <v>24</v>
      </c>
      <c r="B24" s="9" t="s">
        <v>319</v>
      </c>
      <c r="C24" s="12" t="n">
        <v>0.0</v>
      </c>
      <c r="D24" s="12" t="n">
        <v>6.0</v>
      </c>
      <c r="E24" s="12" t="n">
        <v>29.0</v>
      </c>
      <c r="F24" s="12" t="n">
        <v>0.0</v>
      </c>
      <c r="G24" s="12" t="n">
        <v>2.0</v>
      </c>
      <c r="H24" s="12" t="n">
        <v>0.0</v>
      </c>
      <c r="I24" s="12" t="n">
        <v>1.0</v>
      </c>
      <c r="J24" s="12" t="n">
        <v>2.0</v>
      </c>
      <c r="K24" s="12" t="n">
        <v>0.0</v>
      </c>
      <c r="L24" s="12" t="n">
        <v>27.0</v>
      </c>
      <c r="M24" s="12" t="n">
        <v>0.0</v>
      </c>
      <c r="N24" s="12" t="n">
        <v>0.0</v>
      </c>
      <c r="O24" s="12" t="n">
        <v>1.0</v>
      </c>
      <c r="P24" s="12" t="n">
        <v>0.0</v>
      </c>
      <c r="Q24" s="12" t="n">
        <v>0.0</v>
      </c>
      <c r="R24" s="12" t="n">
        <v>0.0</v>
      </c>
      <c r="S24" s="12" t="n">
        <v>5.0</v>
      </c>
      <c r="T24" s="12" t="n">
        <v>1.0</v>
      </c>
      <c r="U24" s="12" t="n">
        <v>0.0</v>
      </c>
      <c r="V24" s="12" t="n">
        <v>0.0</v>
      </c>
      <c r="W24" s="12" t="n">
        <v>0.0</v>
      </c>
      <c r="X24" s="12" t="n">
        <v>5.0</v>
      </c>
      <c r="Y24" s="12" t="n">
        <v>4.0</v>
      </c>
      <c r="Z24" s="12" t="n">
        <v>29.0</v>
      </c>
      <c r="AA24" s="12" t="n">
        <v>1.0</v>
      </c>
      <c r="AB24" s="12" t="n">
        <v>0.0</v>
      </c>
      <c r="AC24" s="12" t="n">
        <v>0.0</v>
      </c>
      <c r="AD24" s="10" t="n">
        <f si="0" t="shared"/>
        <v>113.0</v>
      </c>
      <c r="AE24" s="37">
        <v>0</v>
      </c>
    </row>
    <row r="25" spans="1:31" x14ac:dyDescent="0.25">
      <c r="A25" s="9" t="s">
        <v>24</v>
      </c>
      <c r="B25" s="9" t="s">
        <v>318</v>
      </c>
      <c r="C25" s="12" t="n">
        <v>0.0</v>
      </c>
      <c r="D25" s="12" t="n">
        <v>0.0</v>
      </c>
      <c r="E25" s="12" t="n">
        <v>0.0</v>
      </c>
      <c r="F25" s="12" t="n">
        <v>0.0</v>
      </c>
      <c r="G25" s="12" t="n">
        <v>0.0</v>
      </c>
      <c r="H25" s="12" t="n">
        <v>10.0</v>
      </c>
      <c r="I25" s="12" t="n">
        <v>0.0</v>
      </c>
      <c r="J25" s="12" t="n">
        <v>0.0</v>
      </c>
      <c r="K25" s="12" t="n">
        <v>0.0</v>
      </c>
      <c r="L25" s="12" t="n">
        <v>10.0</v>
      </c>
      <c r="M25" s="12" t="n">
        <v>1.0</v>
      </c>
      <c r="N25" s="12" t="n">
        <v>0.0</v>
      </c>
      <c r="O25" s="12" t="n">
        <v>0.0</v>
      </c>
      <c r="P25" s="12" t="n">
        <v>16.0</v>
      </c>
      <c r="Q25" s="12" t="n">
        <v>2.0</v>
      </c>
      <c r="R25" s="12" t="n">
        <v>2.0</v>
      </c>
      <c r="S25" s="12" t="n">
        <v>0.0</v>
      </c>
      <c r="T25" s="12" t="n">
        <v>0.0</v>
      </c>
      <c r="U25" s="12" t="n">
        <v>0.0</v>
      </c>
      <c r="V25" s="12" t="n">
        <v>0.0</v>
      </c>
      <c r="W25" s="12" t="n">
        <v>3.0</v>
      </c>
      <c r="X25" s="12" t="n">
        <v>0.0</v>
      </c>
      <c r="Y25" s="12" t="n">
        <v>0.0</v>
      </c>
      <c r="Z25" s="12" t="n">
        <v>0.0</v>
      </c>
      <c r="AA25" s="12" t="n">
        <v>0.0</v>
      </c>
      <c r="AB25" s="12" t="n">
        <v>0.0</v>
      </c>
      <c r="AC25" s="12" t="n">
        <v>0.0</v>
      </c>
      <c r="AD25" s="10" t="n">
        <f si="0" t="shared"/>
        <v>44.0</v>
      </c>
      <c r="AE25" s="37">
        <v>0</v>
      </c>
    </row>
    <row r="26" spans="1:31" x14ac:dyDescent="0.25">
      <c r="A26" s="9" t="s">
        <v>26</v>
      </c>
      <c r="B26" s="9" t="s">
        <v>319</v>
      </c>
      <c r="C26" s="12" t="n">
        <v>3.0</v>
      </c>
      <c r="D26" s="63" t="n">
        <v>82.0</v>
      </c>
      <c r="E26" s="12" t="n">
        <v>208.0</v>
      </c>
      <c r="F26" s="12" t="n">
        <v>0.0</v>
      </c>
      <c r="G26" s="12" t="n">
        <v>26.0</v>
      </c>
      <c r="H26" s="12" t="n">
        <v>0.0</v>
      </c>
      <c r="I26" s="12" t="n">
        <v>42.0</v>
      </c>
      <c r="J26" s="12" t="n">
        <v>4.0</v>
      </c>
      <c r="K26" s="12" t="n">
        <v>13.0</v>
      </c>
      <c r="L26" s="12" t="n">
        <v>315.0</v>
      </c>
      <c r="M26" s="63" t="n">
        <v>438.0</v>
      </c>
      <c r="N26" s="12" t="n">
        <v>2.0</v>
      </c>
      <c r="O26" s="12" t="n">
        <v>0.0</v>
      </c>
      <c r="P26" s="12" t="n">
        <v>16.0</v>
      </c>
      <c r="Q26" s="12" t="n">
        <v>32.0</v>
      </c>
      <c r="R26" s="12" t="n">
        <v>0.0</v>
      </c>
      <c r="S26" s="12" t="n">
        <v>64.0</v>
      </c>
      <c r="T26" s="12" t="n">
        <v>1.0</v>
      </c>
      <c r="U26" s="12" t="n">
        <v>13.0</v>
      </c>
      <c r="V26" s="12" t="n">
        <v>2.0</v>
      </c>
      <c r="W26" s="12" t="n">
        <v>80.0</v>
      </c>
      <c r="X26" s="12" t="n">
        <v>137.0</v>
      </c>
      <c r="Y26" s="12" t="n">
        <v>231.0</v>
      </c>
      <c r="Z26" s="12" t="n">
        <v>2414.0</v>
      </c>
      <c r="AA26" s="12" t="n">
        <v>32.0</v>
      </c>
      <c r="AB26" s="12" t="n">
        <v>0.0</v>
      </c>
      <c r="AC26" s="12" t="n">
        <v>12.0</v>
      </c>
      <c r="AD26" s="10" t="n">
        <f si="0" t="shared"/>
        <v>4167.0</v>
      </c>
      <c r="AE26" s="37" t="n">
        <v>2.0</v>
      </c>
    </row>
    <row r="27" spans="1:31" x14ac:dyDescent="0.25">
      <c r="A27" s="9" t="s">
        <v>26</v>
      </c>
      <c r="B27" s="9" t="s">
        <v>318</v>
      </c>
      <c r="C27" s="12" t="n">
        <v>1.0</v>
      </c>
      <c r="D27" s="12" t="n">
        <v>84.0</v>
      </c>
      <c r="E27" s="12" t="n">
        <v>0.0</v>
      </c>
      <c r="F27" s="12" t="n">
        <v>0.0</v>
      </c>
      <c r="G27" s="12" t="n">
        <v>0.0</v>
      </c>
      <c r="H27" s="63" t="n">
        <v>311.0</v>
      </c>
      <c r="I27" s="12" t="n">
        <v>3.0</v>
      </c>
      <c r="J27" s="12" t="n">
        <v>0.0</v>
      </c>
      <c r="K27" s="12" t="n">
        <v>12.0</v>
      </c>
      <c r="L27" s="12" t="n">
        <v>228.0</v>
      </c>
      <c r="M27" s="12" t="n">
        <v>25.0</v>
      </c>
      <c r="N27" s="12" t="n">
        <v>1.0</v>
      </c>
      <c r="O27" s="12" t="n">
        <v>0.0</v>
      </c>
      <c r="P27" s="12" t="n">
        <v>2.0</v>
      </c>
      <c r="Q27" s="12" t="n">
        <v>7.0</v>
      </c>
      <c r="R27" s="12" t="n">
        <v>15.0</v>
      </c>
      <c r="S27" s="12" t="n">
        <v>1.0</v>
      </c>
      <c r="T27" s="12" t="n">
        <v>9.0</v>
      </c>
      <c r="U27" s="12" t="n">
        <v>0.0</v>
      </c>
      <c r="V27" s="12" t="n">
        <v>0.0</v>
      </c>
      <c r="W27" s="12" t="n">
        <v>46.0</v>
      </c>
      <c r="X27" s="12" t="n">
        <v>8.0</v>
      </c>
      <c r="Y27" s="12" t="n">
        <v>23.0</v>
      </c>
      <c r="Z27" s="12" t="n">
        <v>0.0</v>
      </c>
      <c r="AA27" s="12" t="n">
        <v>0.0</v>
      </c>
      <c r="AB27" s="12" t="n">
        <v>0.0</v>
      </c>
      <c r="AC27" s="12" t="n">
        <v>0.0</v>
      </c>
      <c r="AD27" s="10" t="n">
        <f si="0" t="shared"/>
        <v>776.0</v>
      </c>
      <c r="AE27" s="37" t="n">
        <v>1.0</v>
      </c>
    </row>
    <row r="28" spans="1:31" x14ac:dyDescent="0.25">
      <c r="A28" s="9" t="s">
        <v>28</v>
      </c>
      <c r="B28" s="9" t="s">
        <v>319</v>
      </c>
      <c r="C28" s="12" t="n">
        <v>92.0</v>
      </c>
      <c r="D28" s="12" t="n">
        <v>46.0</v>
      </c>
      <c r="E28" s="12" t="n">
        <v>2.0</v>
      </c>
      <c r="F28" s="12" t="n">
        <v>0.0</v>
      </c>
      <c r="G28" s="12" t="n">
        <v>39.0</v>
      </c>
      <c r="H28" s="12" t="n">
        <v>2968.0</v>
      </c>
      <c r="I28" s="12" t="n">
        <v>1.0</v>
      </c>
      <c r="J28" s="12" t="n">
        <v>2.0</v>
      </c>
      <c r="K28" s="12" t="n">
        <v>27.0</v>
      </c>
      <c r="L28" s="12" t="n">
        <v>121.0</v>
      </c>
      <c r="M28" s="12" t="n">
        <v>188.0</v>
      </c>
      <c r="N28" s="12" t="n">
        <v>0.0</v>
      </c>
      <c r="O28" s="12" t="n">
        <v>2.0</v>
      </c>
      <c r="P28" s="12" t="n">
        <v>0.0</v>
      </c>
      <c r="Q28" s="12" t="n">
        <v>4.0</v>
      </c>
      <c r="R28" s="12" t="n">
        <v>1.0</v>
      </c>
      <c r="S28" s="12" t="n">
        <v>7.0</v>
      </c>
      <c r="T28" s="12" t="n">
        <v>7.0</v>
      </c>
      <c r="U28" s="12" t="n">
        <v>2.0</v>
      </c>
      <c r="V28" s="12" t="n">
        <v>0.0</v>
      </c>
      <c r="W28" s="12" t="n">
        <v>135.0</v>
      </c>
      <c r="X28" s="12" t="n">
        <v>42.0</v>
      </c>
      <c r="Y28" s="63" t="n">
        <v>483.0</v>
      </c>
      <c r="Z28" s="12" t="n">
        <v>17.0</v>
      </c>
      <c r="AA28" s="12" t="n">
        <v>231.0</v>
      </c>
      <c r="AB28" s="12" t="n">
        <v>0.0</v>
      </c>
      <c r="AC28" s="12" t="n">
        <v>3.0</v>
      </c>
      <c r="AD28" s="10" t="n">
        <f si="0" t="shared"/>
        <v>4420.0</v>
      </c>
      <c r="AE28" s="37" t="n">
        <v>1.0</v>
      </c>
    </row>
    <row r="29" spans="1:31" x14ac:dyDescent="0.25">
      <c r="A29" s="9" t="s">
        <v>28</v>
      </c>
      <c r="B29" s="9" t="s">
        <v>318</v>
      </c>
      <c r="C29" s="12" t="n">
        <v>24.0</v>
      </c>
      <c r="D29" s="12" t="n">
        <v>101.0</v>
      </c>
      <c r="E29" s="63" t="n">
        <v>256.0</v>
      </c>
      <c r="F29" s="12" t="n">
        <v>3.0</v>
      </c>
      <c r="G29" s="12" t="n">
        <v>18.0</v>
      </c>
      <c r="H29" s="63" t="n">
        <v>267.0</v>
      </c>
      <c r="I29" s="12" t="n">
        <v>29.0</v>
      </c>
      <c r="J29" s="12" t="n">
        <v>7.0</v>
      </c>
      <c r="K29" s="12" t="n">
        <v>10.0</v>
      </c>
      <c r="L29" s="63" t="n">
        <v>548.0</v>
      </c>
      <c r="M29" s="63" t="n">
        <v>1344.0</v>
      </c>
      <c r="N29" s="12" t="n">
        <v>21.0</v>
      </c>
      <c r="O29" s="12" t="n">
        <v>6.0</v>
      </c>
      <c r="P29" s="12" t="n">
        <v>43.0</v>
      </c>
      <c r="Q29" s="63" t="n">
        <v>122.0</v>
      </c>
      <c r="R29" s="63" t="n">
        <v>1385.0</v>
      </c>
      <c r="S29" s="12" t="n">
        <v>29.0</v>
      </c>
      <c r="T29" s="12" t="n">
        <v>4.0</v>
      </c>
      <c r="U29" s="12" t="n">
        <v>10.0</v>
      </c>
      <c r="V29" s="12" t="n">
        <v>3.0</v>
      </c>
      <c r="W29" s="12" t="n">
        <v>98.0</v>
      </c>
      <c r="X29" s="12" t="n">
        <v>169.0</v>
      </c>
      <c r="Y29" s="63" t="n">
        <v>424.0</v>
      </c>
      <c r="Z29" s="63" t="n">
        <v>1679.0</v>
      </c>
      <c r="AA29" s="12" t="n">
        <v>24.0</v>
      </c>
      <c r="AB29" s="12" t="n">
        <v>10.0</v>
      </c>
      <c r="AC29" s="12" t="n">
        <v>17.0</v>
      </c>
      <c r="AD29" s="10" t="n">
        <f si="0" t="shared"/>
        <v>6651.0</v>
      </c>
      <c r="AE29" s="37" t="n">
        <v>8.0</v>
      </c>
    </row>
    <row r="30" spans="1:31" x14ac:dyDescent="0.25">
      <c r="A30" s="9" t="s">
        <v>30</v>
      </c>
      <c r="B30" s="9" t="s">
        <v>319</v>
      </c>
      <c r="C30" s="12" t="n">
        <v>1.0</v>
      </c>
      <c r="D30" s="12" t="n">
        <v>0.0</v>
      </c>
      <c r="E30" s="12" t="n">
        <v>0.0</v>
      </c>
      <c r="F30" s="12" t="n">
        <v>0.0</v>
      </c>
      <c r="G30" s="12" t="n">
        <v>0.0</v>
      </c>
      <c r="H30" s="12" t="n">
        <v>13.0</v>
      </c>
      <c r="I30" s="12" t="n">
        <v>0.0</v>
      </c>
      <c r="J30" s="12" t="n">
        <v>0.0</v>
      </c>
      <c r="K30" s="12" t="n">
        <v>6.0</v>
      </c>
      <c r="L30" s="12" t="n">
        <v>3.0</v>
      </c>
      <c r="M30" s="12" t="n">
        <v>7.0</v>
      </c>
      <c r="N30" s="12" t="n">
        <v>0.0</v>
      </c>
      <c r="O30" s="12" t="n">
        <v>0.0</v>
      </c>
      <c r="P30" s="12" t="n">
        <v>20.0</v>
      </c>
      <c r="Q30" s="12" t="n">
        <v>3.0</v>
      </c>
      <c r="R30" s="12" t="n">
        <v>0.0</v>
      </c>
      <c r="S30" s="12" t="n">
        <v>0.0</v>
      </c>
      <c r="T30" s="12" t="n">
        <v>0.0</v>
      </c>
      <c r="U30" s="12" t="n">
        <v>0.0</v>
      </c>
      <c r="V30" s="12" t="n">
        <v>0.0</v>
      </c>
      <c r="W30" s="12" t="n">
        <v>0.0</v>
      </c>
      <c r="X30" s="12" t="n">
        <v>13.0</v>
      </c>
      <c r="Y30" s="12" t="n">
        <v>0.0</v>
      </c>
      <c r="Z30" s="12" t="n">
        <v>0.0</v>
      </c>
      <c r="AA30" s="12" t="n">
        <v>1.0</v>
      </c>
      <c r="AB30" s="12" t="n">
        <v>0.0</v>
      </c>
      <c r="AC30" s="12" t="n">
        <v>0.0</v>
      </c>
      <c r="AD30" s="10" t="n">
        <f si="0" t="shared"/>
        <v>67.0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24.0</v>
      </c>
      <c r="D32" s="12" t="n">
        <v>101.0</v>
      </c>
      <c r="E32" s="63" t="n">
        <v>263.0</v>
      </c>
      <c r="F32" s="12" t="n">
        <v>0.0</v>
      </c>
      <c r="G32" s="12" t="n">
        <v>18.0</v>
      </c>
      <c r="H32" s="63" t="n">
        <v>267.0</v>
      </c>
      <c r="I32" s="12" t="n">
        <v>29.0</v>
      </c>
      <c r="J32" s="12" t="n">
        <v>7.0</v>
      </c>
      <c r="K32" s="12" t="n">
        <v>10.0</v>
      </c>
      <c r="L32" s="63" t="n">
        <v>548.0</v>
      </c>
      <c r="M32" s="63" t="n">
        <v>1393.0</v>
      </c>
      <c r="N32" s="12" t="n">
        <v>21.0</v>
      </c>
      <c r="O32" s="12" t="n">
        <v>6.0</v>
      </c>
      <c r="P32" s="12" t="n">
        <v>43.0</v>
      </c>
      <c r="Q32" s="63" t="n">
        <v>124.0</v>
      </c>
      <c r="R32" s="63" t="n">
        <v>1385.0</v>
      </c>
      <c r="S32" s="12" t="n">
        <v>29.0</v>
      </c>
      <c r="T32" s="12" t="n">
        <v>4.0</v>
      </c>
      <c r="U32" s="12" t="n">
        <v>10.0</v>
      </c>
      <c r="V32" s="12" t="n">
        <v>3.0</v>
      </c>
      <c r="W32" s="12" t="n">
        <v>98.0</v>
      </c>
      <c r="X32" s="12" t="n">
        <v>169.0</v>
      </c>
      <c r="Y32" s="63" t="n">
        <v>424.0</v>
      </c>
      <c r="Z32" s="63" t="n">
        <v>1694.0</v>
      </c>
      <c r="AA32" s="12" t="n">
        <v>27.0</v>
      </c>
      <c r="AB32" s="12" t="n">
        <v>10.0</v>
      </c>
      <c r="AC32" s="12" t="n">
        <v>17.0</v>
      </c>
      <c r="AD32" s="10" t="n">
        <f si="0" t="shared"/>
        <v>6724.0</v>
      </c>
      <c r="AE32" s="37" t="n">
        <v>8.0</v>
      </c>
    </row>
    <row r="33" spans="1:31" x14ac:dyDescent="0.25">
      <c r="A33" s="9" t="s">
        <v>32</v>
      </c>
      <c r="B33" s="9" t="s">
        <v>318</v>
      </c>
      <c r="C33" s="12" t="n">
        <v>92.0</v>
      </c>
      <c r="D33" s="12" t="n">
        <v>44.0</v>
      </c>
      <c r="E33" s="12" t="n">
        <v>2.0</v>
      </c>
      <c r="F33" s="12" t="n">
        <v>0.0</v>
      </c>
      <c r="G33" s="12" t="n">
        <v>40.0</v>
      </c>
      <c r="H33" s="63" t="n">
        <v>3019.0</v>
      </c>
      <c r="I33" s="12" t="n">
        <v>1.0</v>
      </c>
      <c r="J33" s="12" t="n">
        <v>2.0</v>
      </c>
      <c r="K33" s="12" t="n">
        <v>28.0</v>
      </c>
      <c r="L33" s="12" t="n">
        <v>121.0</v>
      </c>
      <c r="M33" s="63" t="n">
        <v>205.0</v>
      </c>
      <c r="N33" s="12" t="n">
        <v>0.0</v>
      </c>
      <c r="O33" s="12" t="n">
        <v>2.0</v>
      </c>
      <c r="P33" s="12" t="n">
        <v>0.0</v>
      </c>
      <c r="Q33" s="12" t="n">
        <v>4.0</v>
      </c>
      <c r="R33" s="12" t="n">
        <v>1.0</v>
      </c>
      <c r="S33" s="12" t="n">
        <v>7.0</v>
      </c>
      <c r="T33" s="12" t="n">
        <v>7.0</v>
      </c>
      <c r="U33" s="12" t="n">
        <v>2.0</v>
      </c>
      <c r="V33" s="12" t="n">
        <v>0.0</v>
      </c>
      <c r="W33" s="63" t="n">
        <v>132.0</v>
      </c>
      <c r="X33" s="12" t="n">
        <v>43.0</v>
      </c>
      <c r="Y33" s="63" t="n">
        <v>469.0</v>
      </c>
      <c r="Z33" s="12" t="n">
        <v>16.0</v>
      </c>
      <c r="AA33" s="12" t="n">
        <v>234.0</v>
      </c>
      <c r="AB33" s="12" t="n">
        <v>0.0</v>
      </c>
      <c r="AC33" s="12" t="n">
        <v>2.0</v>
      </c>
      <c r="AD33" s="10" t="n">
        <f si="0" t="shared"/>
        <v>4473.0</v>
      </c>
      <c r="AE33" s="37" t="n">
        <v>4.0</v>
      </c>
    </row>
    <row r="34" spans="1:31" x14ac:dyDescent="0.25">
      <c r="A34" s="9" t="s">
        <v>34</v>
      </c>
      <c r="B34" s="9" t="s">
        <v>319</v>
      </c>
      <c r="C34" s="12" t="n">
        <v>0.0</v>
      </c>
      <c r="D34" s="12" t="n">
        <v>1.0</v>
      </c>
      <c r="E34" s="12" t="n">
        <v>2.0</v>
      </c>
      <c r="F34" s="12" t="n">
        <v>0.0</v>
      </c>
      <c r="G34" s="12" t="n">
        <v>2.0</v>
      </c>
      <c r="H34" s="12" t="n">
        <v>0.0</v>
      </c>
      <c r="I34" s="12" t="n">
        <v>1.0</v>
      </c>
      <c r="J34" s="12" t="n">
        <v>0.0</v>
      </c>
      <c r="K34" s="12" t="n">
        <v>0.0</v>
      </c>
      <c r="L34" s="12" t="n">
        <v>9.0</v>
      </c>
      <c r="M34" s="12" t="n">
        <v>78.0</v>
      </c>
      <c r="N34" s="12" t="n">
        <v>0.0</v>
      </c>
      <c r="O34" s="12" t="n">
        <v>0.0</v>
      </c>
      <c r="P34" s="12" t="n">
        <v>0.0</v>
      </c>
      <c r="Q34" s="12" t="n">
        <v>3.0</v>
      </c>
      <c r="R34" s="12" t="n">
        <v>0.0</v>
      </c>
      <c r="S34" s="12" t="n">
        <v>0.0</v>
      </c>
      <c r="T34" s="12" t="n">
        <v>0.0</v>
      </c>
      <c r="U34" s="12" t="n">
        <v>0.0</v>
      </c>
      <c r="V34" s="12" t="n">
        <v>0.0</v>
      </c>
      <c r="W34" s="12" t="n">
        <v>0.0</v>
      </c>
      <c r="X34" s="12" t="n">
        <v>0.0</v>
      </c>
      <c r="Y34" s="12" t="n">
        <v>1.0</v>
      </c>
      <c r="Z34" s="12" t="n">
        <v>14.0</v>
      </c>
      <c r="AA34" s="12" t="n">
        <v>0.0</v>
      </c>
      <c r="AB34" s="12" t="n">
        <v>0.0</v>
      </c>
      <c r="AC34" s="12" t="n">
        <v>0.0</v>
      </c>
      <c r="AD34" s="10" t="n">
        <f si="0" t="shared"/>
        <v>111.0</v>
      </c>
      <c r="AE34" s="37">
        <v>0</v>
      </c>
    </row>
    <row r="35" spans="1:31" x14ac:dyDescent="0.25">
      <c r="A35" s="9" t="s">
        <v>34</v>
      </c>
      <c r="B35" s="9" t="s">
        <v>318</v>
      </c>
      <c r="C35" s="12" t="n">
        <v>1.0</v>
      </c>
      <c r="D35" s="12" t="n">
        <v>0.0</v>
      </c>
      <c r="E35" s="12" t="n">
        <v>0.0</v>
      </c>
      <c r="F35" s="12" t="n">
        <v>0.0</v>
      </c>
      <c r="G35" s="12" t="n">
        <v>4.0</v>
      </c>
      <c r="H35" s="12" t="n">
        <v>115.0</v>
      </c>
      <c r="I35" s="12" t="n">
        <v>0.0</v>
      </c>
      <c r="J35" s="12" t="n">
        <v>0.0</v>
      </c>
      <c r="K35" s="12" t="n">
        <v>0.0</v>
      </c>
      <c r="L35" s="12" t="n">
        <v>1.0</v>
      </c>
      <c r="M35" s="12" t="n">
        <v>7.0</v>
      </c>
      <c r="N35" s="12" t="n">
        <v>0.0</v>
      </c>
      <c r="O35" s="12" t="n">
        <v>0.0</v>
      </c>
      <c r="P35" s="12" t="n">
        <v>0.0</v>
      </c>
      <c r="Q35" s="12" t="n">
        <v>0.0</v>
      </c>
      <c r="R35" s="12" t="n">
        <v>0.0</v>
      </c>
      <c r="S35" s="12" t="n">
        <v>2.0</v>
      </c>
      <c r="T35" s="12" t="n">
        <v>0.0</v>
      </c>
      <c r="U35" s="12" t="n">
        <v>0.0</v>
      </c>
      <c r="V35" s="12" t="n">
        <v>0.0</v>
      </c>
      <c r="W35" s="12" t="n">
        <v>1.0</v>
      </c>
      <c r="X35" s="12" t="n">
        <v>4.0</v>
      </c>
      <c r="Y35" s="12" t="n">
        <v>3.0</v>
      </c>
      <c r="Z35" s="12" t="n">
        <v>4.0</v>
      </c>
      <c r="AA35" s="12" t="n">
        <v>9.0</v>
      </c>
      <c r="AB35" s="12" t="n">
        <v>0.0</v>
      </c>
      <c r="AC35" s="12" t="n">
        <v>0.0</v>
      </c>
      <c r="AD35" s="10" t="n">
        <f si="0" t="shared"/>
        <v>151.0</v>
      </c>
      <c r="AE35" s="37">
        <v>0</v>
      </c>
    </row>
    <row r="36" spans="1:31" x14ac:dyDescent="0.25">
      <c r="A36" s="9" t="s">
        <v>36</v>
      </c>
      <c r="B36" s="9" t="s">
        <v>319</v>
      </c>
      <c r="C36" s="12" t="n">
        <v>23.0</v>
      </c>
      <c r="D36" s="12" t="n">
        <v>98.0</v>
      </c>
      <c r="E36" s="63" t="n">
        <v>250.0</v>
      </c>
      <c r="F36" s="12" t="n">
        <v>0.0</v>
      </c>
      <c r="G36" s="12" t="n">
        <v>16.0</v>
      </c>
      <c r="H36" s="63" t="n">
        <v>251.0</v>
      </c>
      <c r="I36" s="12" t="n">
        <v>34.0</v>
      </c>
      <c r="J36" s="12" t="n">
        <v>7.0</v>
      </c>
      <c r="K36" s="12" t="n">
        <v>2.0</v>
      </c>
      <c r="L36" s="63" t="n">
        <v>511.0</v>
      </c>
      <c r="M36" s="12" t="n">
        <v>1705.0</v>
      </c>
      <c r="N36" s="12" t="n">
        <v>20.0</v>
      </c>
      <c r="O36" s="12" t="n">
        <v>6.0</v>
      </c>
      <c r="P36" s="12" t="n">
        <v>25.0</v>
      </c>
      <c r="Q36" s="12" t="n">
        <v>78.0</v>
      </c>
      <c r="R36" s="63" t="n">
        <v>1383.0</v>
      </c>
      <c r="S36" s="12" t="n">
        <v>29.0</v>
      </c>
      <c r="T36" s="12" t="n">
        <v>4.0</v>
      </c>
      <c r="U36" s="12" t="n">
        <v>10.0</v>
      </c>
      <c r="V36" s="12" t="n">
        <v>3.0</v>
      </c>
      <c r="W36" s="12" t="n">
        <v>100.0</v>
      </c>
      <c r="X36" s="63" t="n">
        <v>251.0</v>
      </c>
      <c r="Y36" s="12" t="n">
        <v>400.0</v>
      </c>
      <c r="Z36" s="63" t="n">
        <v>788.0</v>
      </c>
      <c r="AA36" s="12" t="n">
        <v>21.0</v>
      </c>
      <c r="AB36" s="12" t="n">
        <v>8.0</v>
      </c>
      <c r="AC36" s="12" t="n">
        <v>15.0</v>
      </c>
      <c r="AD36" s="10" t="n">
        <f si="0" t="shared"/>
        <v>6038.0</v>
      </c>
      <c r="AE36" s="37" t="n">
        <v>6.0</v>
      </c>
    </row>
    <row r="37" spans="1:31" x14ac:dyDescent="0.25">
      <c r="A37" s="9" t="s">
        <v>36</v>
      </c>
      <c r="B37" s="9" t="s">
        <v>318</v>
      </c>
      <c r="C37" s="12" t="n">
        <v>91.0</v>
      </c>
      <c r="D37" s="12" t="n">
        <v>44.0</v>
      </c>
      <c r="E37" s="12" t="n">
        <v>2.0</v>
      </c>
      <c r="F37" s="12" t="n">
        <v>0.0</v>
      </c>
      <c r="G37" s="12" t="n">
        <v>35.0</v>
      </c>
      <c r="H37" s="63" t="n">
        <v>2634.0</v>
      </c>
      <c r="I37" s="12" t="n">
        <v>1.0</v>
      </c>
      <c r="J37" s="12" t="n">
        <v>2.0</v>
      </c>
      <c r="K37" s="12" t="n">
        <v>27.0</v>
      </c>
      <c r="L37" s="12" t="n">
        <v>121.0</v>
      </c>
      <c r="M37" s="12" t="n">
        <v>179.0</v>
      </c>
      <c r="N37" s="12" t="n">
        <v>0.0</v>
      </c>
      <c r="O37" s="12" t="n">
        <v>2.0</v>
      </c>
      <c r="P37" s="12" t="n">
        <v>0.0</v>
      </c>
      <c r="Q37" s="12" t="n">
        <v>4.0</v>
      </c>
      <c r="R37" s="12" t="n">
        <v>1.0</v>
      </c>
      <c r="S37" s="12" t="n">
        <v>4.0</v>
      </c>
      <c r="T37" s="12" t="n">
        <v>7.0</v>
      </c>
      <c r="U37" s="12" t="n">
        <v>2.0</v>
      </c>
      <c r="V37" s="12" t="n">
        <v>0.0</v>
      </c>
      <c r="W37" s="12" t="n">
        <v>128.0</v>
      </c>
      <c r="X37" s="12" t="n">
        <v>35.0</v>
      </c>
      <c r="Y37" s="63" t="n">
        <v>482.0</v>
      </c>
      <c r="Z37" s="12" t="n">
        <v>12.0</v>
      </c>
      <c r="AA37" s="63" t="n">
        <v>211.0</v>
      </c>
      <c r="AB37" s="12" t="n">
        <v>0.0</v>
      </c>
      <c r="AC37" s="12" t="n">
        <v>2.0</v>
      </c>
      <c r="AD37" s="10" t="n">
        <f si="0" t="shared"/>
        <v>4026.0</v>
      </c>
      <c r="AE37" s="37" t="n">
        <v>3.0</v>
      </c>
    </row>
    <row r="38" spans="1:31" x14ac:dyDescent="0.25">
      <c r="A38" s="9" t="s">
        <v>38</v>
      </c>
      <c r="B38" s="9" t="s">
        <v>319</v>
      </c>
      <c r="C38" s="12" t="n">
        <v>23.0</v>
      </c>
      <c r="D38" s="12" t="n">
        <v>89.0</v>
      </c>
      <c r="E38" s="63" t="n">
        <v>246.0</v>
      </c>
      <c r="F38" s="12" t="n">
        <v>0.0</v>
      </c>
      <c r="G38" s="12" t="n">
        <v>16.0</v>
      </c>
      <c r="H38" s="63" t="n">
        <v>247.0</v>
      </c>
      <c r="I38" s="12" t="n">
        <v>33.0</v>
      </c>
      <c r="J38" s="12" t="n">
        <v>7.0</v>
      </c>
      <c r="K38" s="12" t="n">
        <v>2.0</v>
      </c>
      <c r="L38" s="63" t="n">
        <v>507.0</v>
      </c>
      <c r="M38" s="12" t="n">
        <v>1644.0</v>
      </c>
      <c r="N38" s="12" t="n">
        <v>18.0</v>
      </c>
      <c r="O38" s="12" t="n">
        <v>5.0</v>
      </c>
      <c r="P38" s="12" t="n">
        <v>25.0</v>
      </c>
      <c r="Q38" s="12" t="n">
        <v>78.0</v>
      </c>
      <c r="R38" s="63" t="n">
        <v>1376.0</v>
      </c>
      <c r="S38" s="12" t="n">
        <v>27.0</v>
      </c>
      <c r="T38" s="12" t="n">
        <v>4.0</v>
      </c>
      <c r="U38" s="12" t="n">
        <v>9.0</v>
      </c>
      <c r="V38" s="12" t="n">
        <v>0.0</v>
      </c>
      <c r="W38" s="12" t="n">
        <v>92.0</v>
      </c>
      <c r="X38" s="63" t="n">
        <v>249.0</v>
      </c>
      <c r="Y38" s="12" t="n">
        <v>399.0</v>
      </c>
      <c r="Z38" s="63" t="n">
        <v>762.0</v>
      </c>
      <c r="AA38" s="12" t="n">
        <v>20.0</v>
      </c>
      <c r="AB38" s="12" t="n">
        <v>8.0</v>
      </c>
      <c r="AC38" s="12" t="n">
        <v>15.0</v>
      </c>
      <c r="AD38" s="10" t="n">
        <f si="0" t="shared"/>
        <v>5901.0</v>
      </c>
      <c r="AE38" s="37" t="n">
        <v>6.0</v>
      </c>
    </row>
    <row r="39" spans="1:31" x14ac:dyDescent="0.25">
      <c r="A39" s="9" t="s">
        <v>38</v>
      </c>
      <c r="B39" s="9" t="s">
        <v>318</v>
      </c>
      <c r="C39" s="12" t="n">
        <v>75.0</v>
      </c>
      <c r="D39" s="12" t="n">
        <v>39.0</v>
      </c>
      <c r="E39" s="12" t="n">
        <v>1.0</v>
      </c>
      <c r="F39" s="12" t="n">
        <v>0.0</v>
      </c>
      <c r="G39" s="12" t="n">
        <v>29.0</v>
      </c>
      <c r="H39" s="63" t="n">
        <v>2342.0</v>
      </c>
      <c r="I39" s="12" t="n">
        <v>1.0</v>
      </c>
      <c r="J39" s="12" t="n">
        <v>2.0</v>
      </c>
      <c r="K39" s="12" t="n">
        <v>27.0</v>
      </c>
      <c r="L39" s="12" t="n">
        <v>106.0</v>
      </c>
      <c r="M39" s="12" t="n">
        <v>136.0</v>
      </c>
      <c r="N39" s="12" t="n">
        <v>0.0</v>
      </c>
      <c r="O39" s="12" t="n">
        <v>0.0</v>
      </c>
      <c r="P39" s="12" t="n">
        <v>0.0</v>
      </c>
      <c r="Q39" s="12" t="n">
        <v>3.0</v>
      </c>
      <c r="R39" s="12" t="n">
        <v>1.0</v>
      </c>
      <c r="S39" s="12" t="n">
        <v>1.0</v>
      </c>
      <c r="T39" s="12" t="n">
        <v>6.0</v>
      </c>
      <c r="U39" s="12" t="n">
        <v>2.0</v>
      </c>
      <c r="V39" s="12" t="n">
        <v>0.0</v>
      </c>
      <c r="W39" s="12" t="n">
        <v>116.0</v>
      </c>
      <c r="X39" s="12" t="n">
        <v>32.0</v>
      </c>
      <c r="Y39" s="63" t="n">
        <v>445.0</v>
      </c>
      <c r="Z39" s="12" t="n">
        <v>9.0</v>
      </c>
      <c r="AA39" s="63" t="n">
        <v>203.0</v>
      </c>
      <c r="AB39" s="12" t="n">
        <v>0.0</v>
      </c>
      <c r="AC39" s="12" t="n">
        <v>2.0</v>
      </c>
      <c r="AD39" s="10" t="n">
        <f si="0" t="shared"/>
        <v>3578.0</v>
      </c>
      <c r="AE39" s="37" t="n">
        <v>3.0</v>
      </c>
    </row>
    <row r="40" spans="1:31" x14ac:dyDescent="0.25">
      <c r="A40" s="9" t="s">
        <v>40</v>
      </c>
      <c r="B40" s="9" t="s">
        <v>319</v>
      </c>
      <c r="C40" s="12" t="n">
        <v>0.0</v>
      </c>
      <c r="D40" s="12" t="n">
        <v>9.0</v>
      </c>
      <c r="E40" s="12" t="n">
        <v>4.0</v>
      </c>
      <c r="F40" s="12" t="n">
        <v>0.0</v>
      </c>
      <c r="G40" s="12" t="n">
        <v>0.0</v>
      </c>
      <c r="H40" s="12" t="n">
        <v>4.0</v>
      </c>
      <c r="I40" s="12" t="n">
        <v>1.0</v>
      </c>
      <c r="J40" s="12" t="n">
        <v>0.0</v>
      </c>
      <c r="K40" s="12" t="n">
        <v>0.0</v>
      </c>
      <c r="L40" s="12" t="n">
        <v>4.0</v>
      </c>
      <c r="M40" s="12" t="n">
        <v>61.0</v>
      </c>
      <c r="N40" s="12" t="n">
        <v>2.0</v>
      </c>
      <c r="O40" s="12" t="n">
        <v>1.0</v>
      </c>
      <c r="P40" s="12" t="n">
        <v>0.0</v>
      </c>
      <c r="Q40" s="12" t="n">
        <v>0.0</v>
      </c>
      <c r="R40" s="12" t="n">
        <v>7.0</v>
      </c>
      <c r="S40" s="12" t="n">
        <v>2.0</v>
      </c>
      <c r="T40" s="12" t="n">
        <v>0.0</v>
      </c>
      <c r="U40" s="12" t="n">
        <v>1.0</v>
      </c>
      <c r="V40" s="12" t="n">
        <v>3.0</v>
      </c>
      <c r="W40" s="12" t="n">
        <v>8.0</v>
      </c>
      <c r="X40" s="12" t="n">
        <v>2.0</v>
      </c>
      <c r="Y40" s="12" t="n">
        <v>1.0</v>
      </c>
      <c r="Z40" s="12" t="n">
        <v>26.0</v>
      </c>
      <c r="AA40" s="12" t="n">
        <v>1.0</v>
      </c>
      <c r="AB40" s="12" t="n">
        <v>0.0</v>
      </c>
      <c r="AC40" s="12" t="n">
        <v>0.0</v>
      </c>
      <c r="AD40" s="10" t="n">
        <f si="0" t="shared"/>
        <v>137.0</v>
      </c>
      <c r="AE40" s="37">
        <v>0</v>
      </c>
    </row>
    <row r="41" spans="1:31" x14ac:dyDescent="0.25">
      <c r="A41" s="9" t="s">
        <v>40</v>
      </c>
      <c r="B41" s="9" t="s">
        <v>318</v>
      </c>
      <c r="C41" s="12" t="n">
        <v>16.0</v>
      </c>
      <c r="D41" s="12" t="n">
        <v>5.0</v>
      </c>
      <c r="E41" s="12" t="n">
        <v>1.0</v>
      </c>
      <c r="F41" s="12" t="n">
        <v>0.0</v>
      </c>
      <c r="G41" s="12" t="n">
        <v>6.0</v>
      </c>
      <c r="H41" s="63" t="n">
        <v>292.0</v>
      </c>
      <c r="I41" s="12" t="n">
        <v>0.0</v>
      </c>
      <c r="J41" s="12" t="n">
        <v>0.0</v>
      </c>
      <c r="K41" s="12" t="n">
        <v>0.0</v>
      </c>
      <c r="L41" s="12" t="n">
        <v>15.0</v>
      </c>
      <c r="M41" s="12" t="n">
        <v>43.0</v>
      </c>
      <c r="N41" s="12" t="n">
        <v>0.0</v>
      </c>
      <c r="O41" s="12" t="n">
        <v>2.0</v>
      </c>
      <c r="P41" s="12" t="n">
        <v>0.0</v>
      </c>
      <c r="Q41" s="12" t="n">
        <v>1.0</v>
      </c>
      <c r="R41" s="12" t="n">
        <v>0.0</v>
      </c>
      <c r="S41" s="12" t="n">
        <v>3.0</v>
      </c>
      <c r="T41" s="12" t="n">
        <v>1.0</v>
      </c>
      <c r="U41" s="12" t="n">
        <v>0.0</v>
      </c>
      <c r="V41" s="12" t="n">
        <v>0.0</v>
      </c>
      <c r="W41" s="12" t="n">
        <v>12.0</v>
      </c>
      <c r="X41" s="12" t="n">
        <v>3.0</v>
      </c>
      <c r="Y41" s="12" t="n">
        <v>37.0</v>
      </c>
      <c r="Z41" s="12" t="n">
        <v>3.0</v>
      </c>
      <c r="AA41" s="12" t="n">
        <v>8.0</v>
      </c>
      <c r="AB41" s="12" t="n">
        <v>0.0</v>
      </c>
      <c r="AC41" s="12" t="n">
        <v>0.0</v>
      </c>
      <c r="AD41" s="10" t="n">
        <f si="0" t="shared"/>
        <v>448.0</v>
      </c>
      <c r="AE41" s="37" t="n">
        <v>1.0</v>
      </c>
    </row>
    <row r="42" spans="1:31" x14ac:dyDescent="0.25">
      <c r="A42" s="9" t="s">
        <v>42</v>
      </c>
      <c r="B42" s="9" t="s">
        <v>319</v>
      </c>
      <c r="C42" s="12" t="n">
        <v>0.0</v>
      </c>
      <c r="D42" s="12" t="n">
        <v>0.0</v>
      </c>
      <c r="E42" s="12" t="n">
        <v>21.0</v>
      </c>
      <c r="F42" s="12" t="n">
        <v>0.0</v>
      </c>
      <c r="G42" s="12" t="n">
        <v>0.0</v>
      </c>
      <c r="H42" s="12" t="n">
        <v>1.0</v>
      </c>
      <c r="I42" s="12" t="n">
        <v>0.0</v>
      </c>
      <c r="J42" s="12" t="n">
        <v>0.0</v>
      </c>
      <c r="K42" s="12" t="n">
        <v>0.0</v>
      </c>
      <c r="L42" s="12" t="n">
        <v>0.0</v>
      </c>
      <c r="M42" s="12" t="n">
        <v>55.0</v>
      </c>
      <c r="N42" s="12" t="n">
        <v>0.0</v>
      </c>
      <c r="O42" s="12" t="n">
        <v>0.0</v>
      </c>
      <c r="P42" s="12" t="n">
        <v>1.0</v>
      </c>
      <c r="Q42" s="12" t="n">
        <v>5.0</v>
      </c>
      <c r="R42" s="12" t="n">
        <v>37.0</v>
      </c>
      <c r="S42" s="12" t="n">
        <v>3.0</v>
      </c>
      <c r="T42" s="12" t="n">
        <v>0.0</v>
      </c>
      <c r="U42" s="12" t="n">
        <v>0.0</v>
      </c>
      <c r="V42" s="12" t="n">
        <v>4.0</v>
      </c>
      <c r="W42" s="12" t="n">
        <v>0.0</v>
      </c>
      <c r="X42" s="12" t="n">
        <v>0.0</v>
      </c>
      <c r="Y42" s="12" t="n">
        <v>5.0</v>
      </c>
      <c r="Z42" s="12" t="n">
        <v>16.0</v>
      </c>
      <c r="AA42" s="12" t="n">
        <v>6.0</v>
      </c>
      <c r="AB42" s="12" t="n">
        <v>0.0</v>
      </c>
      <c r="AC42" s="12" t="n">
        <v>0.0</v>
      </c>
      <c r="AD42" s="10" t="n">
        <f si="0" t="shared"/>
        <v>154.0</v>
      </c>
      <c r="AE42" s="37">
        <v>0</v>
      </c>
    </row>
    <row r="43" spans="1:31" x14ac:dyDescent="0.25">
      <c r="A43" s="9" t="s">
        <v>42</v>
      </c>
      <c r="B43" s="9" t="s">
        <v>318</v>
      </c>
      <c r="C43" s="12" t="n">
        <v>2.0</v>
      </c>
      <c r="D43" s="12" t="n">
        <v>7.0</v>
      </c>
      <c r="E43" s="12" t="n">
        <v>0.0</v>
      </c>
      <c r="F43" s="12" t="n">
        <v>0.0</v>
      </c>
      <c r="G43" s="12" t="n">
        <v>2.0</v>
      </c>
      <c r="H43" s="12" t="n">
        <v>227.0</v>
      </c>
      <c r="I43" s="12" t="n">
        <v>0.0</v>
      </c>
      <c r="J43" s="12" t="n">
        <v>0.0</v>
      </c>
      <c r="K43" s="12" t="n">
        <v>1.0</v>
      </c>
      <c r="L43" s="12" t="n">
        <v>13.0</v>
      </c>
      <c r="M43" s="12" t="n">
        <v>26.0</v>
      </c>
      <c r="N43" s="12" t="n">
        <v>0.0</v>
      </c>
      <c r="O43" s="12" t="n">
        <v>0.0</v>
      </c>
      <c r="P43" s="12" t="n">
        <v>1.0</v>
      </c>
      <c r="Q43" s="12" t="n">
        <v>4.0</v>
      </c>
      <c r="R43" s="12" t="n">
        <v>2.0</v>
      </c>
      <c r="S43" s="12" t="n">
        <v>0.0</v>
      </c>
      <c r="T43" s="12" t="n">
        <v>0.0</v>
      </c>
      <c r="U43" s="12" t="n">
        <v>0.0</v>
      </c>
      <c r="V43" s="12" t="n">
        <v>0.0</v>
      </c>
      <c r="W43" s="12" t="n">
        <v>6.0</v>
      </c>
      <c r="X43" s="12" t="n">
        <v>2.0</v>
      </c>
      <c r="Y43" s="12" t="n">
        <v>2.0</v>
      </c>
      <c r="Z43" s="12" t="n">
        <v>0.0</v>
      </c>
      <c r="AA43" s="12" t="n">
        <v>7.0</v>
      </c>
      <c r="AB43" s="12" t="n">
        <v>0.0</v>
      </c>
      <c r="AC43" s="12" t="n">
        <v>0.0</v>
      </c>
      <c r="AD43" s="10" t="n">
        <f si="0" t="shared"/>
        <v>302.0</v>
      </c>
      <c r="AE43" s="37">
        <v>0</v>
      </c>
    </row>
    <row r="44" spans="1:31" x14ac:dyDescent="0.25">
      <c r="A44" s="9" t="s">
        <v>44</v>
      </c>
      <c r="B44" s="9" t="s">
        <v>319</v>
      </c>
      <c r="C44" s="12" t="n">
        <v>0.0</v>
      </c>
      <c r="D44" s="12" t="n">
        <v>0.0</v>
      </c>
      <c r="E44" s="12" t="n">
        <v>0.0</v>
      </c>
      <c r="F44" s="12" t="n">
        <v>0.0</v>
      </c>
      <c r="G44" s="12" t="n">
        <v>1.0</v>
      </c>
      <c r="H44" s="12" t="n">
        <v>1.0</v>
      </c>
      <c r="I44" s="12" t="n">
        <v>0.0</v>
      </c>
      <c r="J44" s="12" t="n">
        <v>0.0</v>
      </c>
      <c r="K44" s="12" t="n">
        <v>1.0</v>
      </c>
      <c r="L44" s="12" t="n">
        <v>4.0</v>
      </c>
      <c r="M44" s="12" t="n">
        <v>9.0</v>
      </c>
      <c r="N44" s="12" t="n">
        <v>0.0</v>
      </c>
      <c r="O44" s="12" t="n">
        <v>0.0</v>
      </c>
      <c r="P44" s="12" t="n">
        <v>0.0</v>
      </c>
      <c r="Q44" s="12" t="n">
        <v>2.0</v>
      </c>
      <c r="R44" s="12" t="n">
        <v>0.0</v>
      </c>
      <c r="S44" s="12" t="n">
        <v>0.0</v>
      </c>
      <c r="T44" s="12" t="n">
        <v>0.0</v>
      </c>
      <c r="U44" s="12" t="n">
        <v>0.0</v>
      </c>
      <c r="V44" s="12" t="n">
        <v>0.0</v>
      </c>
      <c r="W44" s="12" t="n">
        <v>5.0</v>
      </c>
      <c r="X44" s="12" t="n">
        <v>0.0</v>
      </c>
      <c r="Y44" s="12" t="n">
        <v>1.0</v>
      </c>
      <c r="Z44" s="12" t="n">
        <v>0.0</v>
      </c>
      <c r="AA44" s="12" t="n">
        <v>4.0</v>
      </c>
      <c r="AB44" s="12" t="n">
        <v>0.0</v>
      </c>
      <c r="AC44" s="12" t="n">
        <v>0.0</v>
      </c>
      <c r="AD44" s="10" t="n">
        <f si="0" t="shared"/>
        <v>28.0</v>
      </c>
      <c r="AE44" s="37">
        <v>0</v>
      </c>
    </row>
    <row r="45" spans="1:31" x14ac:dyDescent="0.25">
      <c r="A45" s="9" t="s">
        <v>44</v>
      </c>
      <c r="B45" s="9" t="s">
        <v>318</v>
      </c>
      <c r="C45" s="12" t="n">
        <v>0.0</v>
      </c>
      <c r="D45" s="12" t="n">
        <v>0.0</v>
      </c>
      <c r="E45" s="12" t="n">
        <v>7.0</v>
      </c>
      <c r="F45" s="12" t="n">
        <v>0.0</v>
      </c>
      <c r="G45" s="12" t="n">
        <v>0.0</v>
      </c>
      <c r="H45" s="12" t="n">
        <v>0.0</v>
      </c>
      <c r="I45" s="12" t="n">
        <v>0.0</v>
      </c>
      <c r="J45" s="12" t="n">
        <v>0.0</v>
      </c>
      <c r="K45" s="12" t="n">
        <v>0.0</v>
      </c>
      <c r="L45" s="12" t="n">
        <v>0.0</v>
      </c>
      <c r="M45" s="12" t="n">
        <v>1.0</v>
      </c>
      <c r="N45" s="12" t="n">
        <v>0.0</v>
      </c>
      <c r="O45" s="12" t="n">
        <v>0.0</v>
      </c>
      <c r="P45" s="12" t="n">
        <v>0.0</v>
      </c>
      <c r="Q45" s="12" t="n">
        <v>2.0</v>
      </c>
      <c r="R45" s="12" t="n">
        <v>24.0</v>
      </c>
      <c r="S45" s="12" t="n">
        <v>2.0</v>
      </c>
      <c r="T45" s="12" t="n">
        <v>0.0</v>
      </c>
      <c r="U45" s="12" t="n">
        <v>0.0</v>
      </c>
      <c r="V45" s="12" t="n">
        <v>2.0</v>
      </c>
      <c r="W45" s="12" t="n">
        <v>0.0</v>
      </c>
      <c r="X45" s="12" t="n">
        <v>0.0</v>
      </c>
      <c r="Y45" s="12" t="n">
        <v>3.0</v>
      </c>
      <c r="Z45" s="12" t="n">
        <v>1.0</v>
      </c>
      <c r="AA45" s="12" t="n">
        <v>0.0</v>
      </c>
      <c r="AB45" s="12" t="n">
        <v>0.0</v>
      </c>
      <c r="AC45" s="12" t="n">
        <v>0.0</v>
      </c>
      <c r="AD45" s="10" t="n">
        <f si="0" t="shared"/>
        <v>42.0</v>
      </c>
      <c r="AE45" s="37">
        <v>0</v>
      </c>
    </row>
    <row r="46" spans="1:31" x14ac:dyDescent="0.25">
      <c r="A46" s="9" t="s">
        <v>46</v>
      </c>
      <c r="B46" s="9" t="s">
        <v>319</v>
      </c>
      <c r="C46" s="12" t="n">
        <v>2.0</v>
      </c>
      <c r="D46" s="12" t="n">
        <v>0.0</v>
      </c>
      <c r="E46" s="12" t="n">
        <v>0.0</v>
      </c>
      <c r="F46" s="12" t="n">
        <v>0.0</v>
      </c>
      <c r="G46" s="12" t="n">
        <v>1.0</v>
      </c>
      <c r="H46" s="12" t="n">
        <v>161.0</v>
      </c>
      <c r="I46" s="12" t="n">
        <v>0.0</v>
      </c>
      <c r="J46" s="12" t="n">
        <v>0.0</v>
      </c>
      <c r="K46" s="12" t="n">
        <v>0.0</v>
      </c>
      <c r="L46" s="12" t="n">
        <v>9.0</v>
      </c>
      <c r="M46" s="12" t="n">
        <v>15.0</v>
      </c>
      <c r="N46" s="12" t="n">
        <v>0.0</v>
      </c>
      <c r="O46" s="12" t="n">
        <v>0.0</v>
      </c>
      <c r="P46" s="12" t="n">
        <v>1.0</v>
      </c>
      <c r="Q46" s="12" t="n">
        <v>2.0</v>
      </c>
      <c r="R46" s="12" t="n">
        <v>2.0</v>
      </c>
      <c r="S46" s="12" t="n">
        <v>0.0</v>
      </c>
      <c r="T46" s="12" t="n">
        <v>0.0</v>
      </c>
      <c r="U46" s="12" t="n">
        <v>0.0</v>
      </c>
      <c r="V46" s="12" t="n">
        <v>0.0</v>
      </c>
      <c r="W46" s="12" t="n">
        <v>3.0</v>
      </c>
      <c r="X46" s="12" t="n">
        <v>2.0</v>
      </c>
      <c r="Y46" s="12" t="n">
        <v>0.0</v>
      </c>
      <c r="Z46" s="12" t="n">
        <v>0.0</v>
      </c>
      <c r="AA46" s="12" t="n">
        <v>1.0</v>
      </c>
      <c r="AB46" s="12" t="n">
        <v>0.0</v>
      </c>
      <c r="AC46" s="12" t="n">
        <v>0.0</v>
      </c>
      <c r="AD46" s="10" t="n">
        <f si="0" t="shared"/>
        <v>199.0</v>
      </c>
      <c r="AE46" s="37">
        <v>0</v>
      </c>
    </row>
    <row r="47" spans="1:31" x14ac:dyDescent="0.25">
      <c r="A47" s="9" t="s">
        <v>46</v>
      </c>
      <c r="B47" s="9" t="s">
        <v>318</v>
      </c>
      <c r="C47" s="12" t="n">
        <v>0.0</v>
      </c>
      <c r="D47" s="12" t="n">
        <v>0.0</v>
      </c>
      <c r="E47" s="12" t="n">
        <v>14.0</v>
      </c>
      <c r="F47" s="12" t="n">
        <v>0.0</v>
      </c>
      <c r="G47" s="12" t="n">
        <v>0.0</v>
      </c>
      <c r="H47" s="12" t="n">
        <v>0.0</v>
      </c>
      <c r="I47" s="12" t="n">
        <v>0.0</v>
      </c>
      <c r="J47" s="12" t="n">
        <v>0.0</v>
      </c>
      <c r="K47" s="12" t="n">
        <v>0.0</v>
      </c>
      <c r="L47" s="12" t="n">
        <v>0.0</v>
      </c>
      <c r="M47" s="12" t="n">
        <v>50.0</v>
      </c>
      <c r="N47" s="12" t="n">
        <v>0.0</v>
      </c>
      <c r="O47" s="12" t="n">
        <v>0.0</v>
      </c>
      <c r="P47" s="12" t="n">
        <v>0.0</v>
      </c>
      <c r="Q47" s="12" t="n">
        <v>4.0</v>
      </c>
      <c r="R47" s="12" t="n">
        <v>21.0</v>
      </c>
      <c r="S47" s="12" t="n">
        <v>1.0</v>
      </c>
      <c r="T47" s="12" t="n">
        <v>0.0</v>
      </c>
      <c r="U47" s="12" t="n">
        <v>0.0</v>
      </c>
      <c r="V47" s="12" t="n">
        <v>0.0</v>
      </c>
      <c r="W47" s="12" t="n">
        <v>0.0</v>
      </c>
      <c r="X47" s="12" t="n">
        <v>0.0</v>
      </c>
      <c r="Y47" s="12" t="n">
        <v>0.0</v>
      </c>
      <c r="Z47" s="12" t="n">
        <v>16.0</v>
      </c>
      <c r="AA47" s="12" t="n">
        <v>7.0</v>
      </c>
      <c r="AB47" s="12" t="n">
        <v>0.0</v>
      </c>
      <c r="AC47" s="12" t="n">
        <v>0.0</v>
      </c>
      <c r="AD47" s="10" t="n">
        <f si="0" t="shared"/>
        <v>113.0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22.0</v>
      </c>
      <c r="F50" s="12" t="n">
        <v>0.0</v>
      </c>
      <c r="G50" s="12" t="n">
        <v>0.0</v>
      </c>
      <c r="H50" s="12" t="n">
        <v>0.0</v>
      </c>
      <c r="I50" s="12" t="n">
        <v>9.0</v>
      </c>
      <c r="J50" s="12" t="n">
        <v>0.0</v>
      </c>
      <c r="K50" s="12" t="n">
        <v>0.0</v>
      </c>
      <c r="L50" s="12" t="n">
        <v>0.0</v>
      </c>
      <c r="M50" s="12" t="n">
        <v>4.0</v>
      </c>
      <c r="N50" s="12" t="n">
        <v>0.0</v>
      </c>
      <c r="O50" s="12" t="n">
        <v>1.0</v>
      </c>
      <c r="P50" s="12" t="n">
        <v>0.0</v>
      </c>
      <c r="Q50" s="12" t="n">
        <v>0.0</v>
      </c>
      <c r="R50" s="12" t="n">
        <v>0.0</v>
      </c>
      <c r="S50" s="12" t="n">
        <v>4.0</v>
      </c>
      <c r="T50" s="12" t="n">
        <v>0.0</v>
      </c>
      <c r="U50" s="12" t="n">
        <v>0.0</v>
      </c>
      <c r="V50" s="12" t="n">
        <v>0.0</v>
      </c>
      <c r="W50" s="12" t="n">
        <v>0.0</v>
      </c>
      <c r="X50" s="12" t="n">
        <v>0.0</v>
      </c>
      <c r="Y50" s="12" t="n">
        <v>0.0</v>
      </c>
      <c r="Z50" s="12" t="n">
        <v>0.0</v>
      </c>
      <c r="AA50" s="12" t="n">
        <v>6.0</v>
      </c>
      <c r="AB50" s="12" t="n">
        <v>0.0</v>
      </c>
      <c r="AC50" s="12" t="n">
        <v>0.0</v>
      </c>
      <c r="AD50" s="10" t="n">
        <f si="0" t="shared"/>
        <v>46.0</v>
      </c>
      <c r="AE50" s="37">
        <v>0</v>
      </c>
    </row>
    <row r="51" spans="1:31" x14ac:dyDescent="0.25">
      <c r="A51" s="9" t="s">
        <v>50</v>
      </c>
      <c r="B51" s="9" t="s">
        <v>318</v>
      </c>
      <c r="C51" s="12" t="n">
        <v>0.0</v>
      </c>
      <c r="D51" s="12" t="n">
        <v>0.0</v>
      </c>
      <c r="E51" s="12" t="n">
        <v>0.0</v>
      </c>
      <c r="F51" s="12" t="n">
        <v>0.0</v>
      </c>
      <c r="G51" s="12" t="n">
        <v>0.0</v>
      </c>
      <c r="H51" s="63" t="n">
        <v>11.0</v>
      </c>
      <c r="I51" s="12" t="n">
        <v>0.0</v>
      </c>
      <c r="J51" s="12" t="n">
        <v>0.0</v>
      </c>
      <c r="K51" s="12" t="n">
        <v>0.0</v>
      </c>
      <c r="L51" s="63" t="n">
        <v>11.0</v>
      </c>
      <c r="M51" s="12" t="n">
        <v>2.0</v>
      </c>
      <c r="N51" s="12" t="n">
        <v>0.0</v>
      </c>
      <c r="O51" s="12" t="n">
        <v>0.0</v>
      </c>
      <c r="P51" s="12" t="n">
        <v>0.0</v>
      </c>
      <c r="Q51" s="12" t="n">
        <v>0.0</v>
      </c>
      <c r="R51" s="12" t="n">
        <v>3.0</v>
      </c>
      <c r="S51" s="12" t="n">
        <v>0.0</v>
      </c>
      <c r="T51" s="12" t="n">
        <v>0.0</v>
      </c>
      <c r="U51" s="12" t="n">
        <v>0.0</v>
      </c>
      <c r="V51" s="12" t="n">
        <v>0.0</v>
      </c>
      <c r="W51" s="12" t="n">
        <v>6.0</v>
      </c>
      <c r="X51" s="12" t="n">
        <v>0.0</v>
      </c>
      <c r="Y51" s="12" t="n">
        <v>2.0</v>
      </c>
      <c r="Z51" s="12" t="n">
        <v>0.0</v>
      </c>
      <c r="AA51" s="12" t="n">
        <v>0.0</v>
      </c>
      <c r="AB51" s="12" t="n">
        <v>0.0</v>
      </c>
      <c r="AC51" s="12" t="n">
        <v>0.0</v>
      </c>
      <c r="AD51" s="10" t="n">
        <f si="0" t="shared"/>
        <v>35.0</v>
      </c>
      <c r="AE51" s="37" t="n">
        <v>2.0</v>
      </c>
    </row>
    <row r="52" spans="1:31" x14ac:dyDescent="0.25">
      <c r="A52" s="3" t="s">
        <v>360</v>
      </c>
      <c r="B52" s="9" t="s">
        <v>319</v>
      </c>
      <c r="C52" s="12" t="n">
        <v>41.0</v>
      </c>
      <c r="D52" s="12" t="n">
        <v>6.0</v>
      </c>
      <c r="E52" s="12" t="n">
        <v>0.0</v>
      </c>
      <c r="F52" s="12" t="n">
        <v>0.0</v>
      </c>
      <c r="G52" s="12" t="n">
        <v>1.0</v>
      </c>
      <c r="H52" s="12" t="n">
        <v>309.0</v>
      </c>
      <c r="I52" s="12" t="n">
        <v>0.0</v>
      </c>
      <c r="J52" s="12" t="n">
        <v>0.0</v>
      </c>
      <c r="K52" s="12" t="n">
        <v>0.0</v>
      </c>
      <c r="L52" s="12" t="n">
        <v>54.0</v>
      </c>
      <c r="M52" s="12" t="n">
        <v>13.0</v>
      </c>
      <c r="N52" s="12" t="n">
        <v>0.0</v>
      </c>
      <c r="O52" s="12" t="n">
        <v>0.0</v>
      </c>
      <c r="P52" s="12" t="n">
        <v>0.0</v>
      </c>
      <c r="Q52" s="12" t="n">
        <v>1.0</v>
      </c>
      <c r="R52" s="12" t="n">
        <v>0.0</v>
      </c>
      <c r="S52" s="12" t="n">
        <v>1.0</v>
      </c>
      <c r="T52" s="12" t="n">
        <v>6.0</v>
      </c>
      <c r="U52" s="12" t="n">
        <v>1.0</v>
      </c>
      <c r="V52" s="12" t="n">
        <v>0.0</v>
      </c>
      <c r="W52" s="12" t="n">
        <v>8.0</v>
      </c>
      <c r="X52" s="12" t="n">
        <v>1.0</v>
      </c>
      <c r="Y52" s="12" t="n">
        <v>8.0</v>
      </c>
      <c r="Z52" s="12" t="n">
        <v>0.0</v>
      </c>
      <c r="AA52" s="12" t="n">
        <v>3.0</v>
      </c>
      <c r="AB52" s="12" t="n">
        <v>0.0</v>
      </c>
      <c r="AC52" s="12" t="n">
        <v>3.0</v>
      </c>
      <c r="AD52" s="10" t="n">
        <f si="0" t="shared"/>
        <v>456.0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0.0</v>
      </c>
      <c r="L53" s="12" t="n">
        <v>3.0</v>
      </c>
      <c r="M53" s="12" t="n">
        <v>0.0</v>
      </c>
      <c r="N53" s="12" t="n">
        <v>0.0</v>
      </c>
      <c r="O53" s="12" t="n">
        <v>0.0</v>
      </c>
      <c r="P53" s="12" t="n">
        <v>0.0</v>
      </c>
      <c r="Q53" s="12" t="n">
        <v>0.0</v>
      </c>
      <c r="R53" s="12" t="n">
        <v>1.0</v>
      </c>
      <c r="S53" s="12" t="n">
        <v>2.0</v>
      </c>
      <c r="T53" s="12" t="n">
        <v>0.0</v>
      </c>
      <c r="U53" s="12" t="n">
        <v>0.0</v>
      </c>
      <c r="V53" s="12" t="n">
        <v>0.0</v>
      </c>
      <c r="W53" s="12" t="n">
        <v>0.0</v>
      </c>
      <c r="X53" s="12" t="n">
        <v>0.0</v>
      </c>
      <c r="Y53" s="12" t="n">
        <v>0.0</v>
      </c>
      <c r="Z53" s="12" t="n">
        <v>0.0</v>
      </c>
      <c r="AA53" s="12" t="n">
        <v>0.0</v>
      </c>
      <c r="AB53" s="12" t="n">
        <v>0.0</v>
      </c>
      <c r="AC53" s="12" t="n">
        <v>0.0</v>
      </c>
      <c r="AD53" s="10" t="n">
        <f si="0" t="shared"/>
        <v>7.0</v>
      </c>
      <c r="AE53" s="37">
        <v>0</v>
      </c>
    </row>
    <row r="54" spans="1:31" x14ac:dyDescent="0.25">
      <c r="A54" s="3" t="s">
        <v>361</v>
      </c>
      <c r="B54" s="9" t="s">
        <v>319</v>
      </c>
      <c r="C54" s="12" t="n">
        <v>0.0</v>
      </c>
      <c r="D54" s="12" t="n">
        <v>2.0</v>
      </c>
      <c r="E54" s="12" t="n">
        <v>0.0</v>
      </c>
      <c r="F54" s="12" t="n">
        <v>0.0</v>
      </c>
      <c r="G54" s="12" t="n">
        <v>0.0</v>
      </c>
      <c r="H54" s="63" t="n">
        <v>13.0</v>
      </c>
      <c r="I54" s="12" t="n">
        <v>0.0</v>
      </c>
      <c r="J54" s="12" t="n">
        <v>0.0</v>
      </c>
      <c r="K54" s="12" t="n">
        <v>1.0</v>
      </c>
      <c r="L54" s="12" t="n">
        <v>3.0</v>
      </c>
      <c r="M54" s="12" t="n">
        <v>0.0</v>
      </c>
      <c r="N54" s="12" t="n">
        <v>3.0</v>
      </c>
      <c r="O54" s="12" t="n">
        <v>0.0</v>
      </c>
      <c r="P54" s="12" t="n">
        <v>0.0</v>
      </c>
      <c r="Q54" s="12" t="n">
        <v>0.0</v>
      </c>
      <c r="R54" s="12" t="n">
        <v>7.0</v>
      </c>
      <c r="S54" s="12" t="n">
        <v>3.0</v>
      </c>
      <c r="T54" s="12" t="n">
        <v>2.0</v>
      </c>
      <c r="U54" s="12" t="n">
        <v>0.0</v>
      </c>
      <c r="V54" s="12" t="n">
        <v>0.0</v>
      </c>
      <c r="W54" s="12" t="n">
        <v>4.0</v>
      </c>
      <c r="X54" s="12" t="n">
        <v>1.0</v>
      </c>
      <c r="Y54" s="12" t="n">
        <v>0.0</v>
      </c>
      <c r="Z54" s="12" t="n">
        <v>1.0</v>
      </c>
      <c r="AA54" s="12" t="n">
        <v>1.0</v>
      </c>
      <c r="AB54" s="12" t="n">
        <v>0.0</v>
      </c>
      <c r="AC54" s="12" t="n">
        <v>0.0</v>
      </c>
      <c r="AD54" s="10" t="n">
        <f si="0" t="shared"/>
        <v>41.0</v>
      </c>
      <c r="AE54" s="37" t="n">
        <v>1.0</v>
      </c>
    </row>
    <row r="55" spans="1:31" x14ac:dyDescent="0.25">
      <c r="A55" s="3" t="s">
        <v>361</v>
      </c>
      <c r="B55" s="9" t="s">
        <v>318</v>
      </c>
      <c r="C55" s="12" t="n">
        <v>41.0</v>
      </c>
      <c r="D55" s="12" t="n">
        <v>8.0</v>
      </c>
      <c r="E55" s="12" t="n">
        <v>0.0</v>
      </c>
      <c r="F55" s="12" t="n">
        <v>0.0</v>
      </c>
      <c r="G55" s="12" t="n">
        <v>1.0</v>
      </c>
      <c r="H55" s="12" t="n">
        <v>288.0</v>
      </c>
      <c r="I55" s="12" t="n">
        <v>0.0</v>
      </c>
      <c r="J55" s="12" t="n">
        <v>0.0</v>
      </c>
      <c r="K55" s="12" t="n">
        <v>0.0</v>
      </c>
      <c r="L55" s="12" t="n">
        <v>56.0</v>
      </c>
      <c r="M55" s="12" t="n">
        <v>13.0</v>
      </c>
      <c r="N55" s="12" t="n">
        <v>0.0</v>
      </c>
      <c r="O55" s="12" t="n">
        <v>0.0</v>
      </c>
      <c r="P55" s="12" t="n">
        <v>0.0</v>
      </c>
      <c r="Q55" s="12" t="n">
        <v>1.0</v>
      </c>
      <c r="R55" s="12" t="n">
        <v>0.0</v>
      </c>
      <c r="S55" s="12" t="n">
        <v>1.0</v>
      </c>
      <c r="T55" s="12" t="n">
        <v>5.0</v>
      </c>
      <c r="U55" s="12" t="n">
        <v>1.0</v>
      </c>
      <c r="V55" s="12" t="n">
        <v>0.0</v>
      </c>
      <c r="W55" s="12" t="n">
        <v>11.0</v>
      </c>
      <c r="X55" s="12" t="n">
        <v>1.0</v>
      </c>
      <c r="Y55" s="12" t="n">
        <v>7.0</v>
      </c>
      <c r="Z55" s="12" t="n">
        <v>0.0</v>
      </c>
      <c r="AA55" s="12" t="n">
        <v>4.0</v>
      </c>
      <c r="AB55" s="12" t="n">
        <v>0.0</v>
      </c>
      <c r="AC55" s="12" t="n">
        <v>2.0</v>
      </c>
      <c r="AD55" s="10" t="n">
        <f si="0" t="shared"/>
        <v>440.0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1.0</v>
      </c>
      <c r="S61" s="12" t="n">
        <v>0.0</v>
      </c>
      <c r="T61" s="12" t="n">
        <v>0.0</v>
      </c>
      <c r="U61" s="12" t="n">
        <v>0.0</v>
      </c>
      <c r="V61" s="12" t="n">
        <v>0.0</v>
      </c>
      <c r="W61" s="12" t="n">
        <v>0.0</v>
      </c>
      <c r="X61" s="12" t="n">
        <v>0.0</v>
      </c>
      <c r="Y61" s="12" t="n">
        <v>0.0</v>
      </c>
      <c r="Z61" s="12" t="n">
        <v>2.0</v>
      </c>
      <c r="AA61" s="12" t="n">
        <v>0.0</v>
      </c>
      <c r="AB61" s="12" t="n">
        <v>0.0</v>
      </c>
      <c r="AC61" s="12" t="n">
        <v>0.0</v>
      </c>
      <c r="AD61" s="10" t="n">
        <f si="0" t="shared"/>
        <v>4.0</v>
      </c>
      <c r="AE61" s="37">
        <v>0</v>
      </c>
    </row>
    <row r="62" spans="1:31" x14ac:dyDescent="0.25">
      <c r="A62" s="9" t="s">
        <v>53</v>
      </c>
      <c r="B62" s="9" t="s">
        <v>319</v>
      </c>
      <c r="C62" s="12" t="n">
        <v>0.0</v>
      </c>
      <c r="D62" s="12" t="n">
        <v>0.0</v>
      </c>
      <c r="E62" s="12" t="n">
        <v>0.0</v>
      </c>
      <c r="F62" s="12" t="n">
        <v>0.0</v>
      </c>
      <c r="G62" s="12" t="n">
        <v>1.0</v>
      </c>
      <c r="H62" s="12" t="n">
        <v>0.0</v>
      </c>
      <c r="I62" s="12" t="n">
        <v>1.0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2.0</v>
      </c>
      <c r="Y62" s="12" t="n">
        <v>4.0</v>
      </c>
      <c r="Z62" s="12" t="n">
        <v>0.0</v>
      </c>
      <c r="AA62" s="12" t="n">
        <v>1.0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8.0</v>
      </c>
      <c r="I63" s="12" t="n">
        <v>0.0</v>
      </c>
      <c r="J63" s="12" t="n">
        <v>0.0</v>
      </c>
      <c r="K63" s="12" t="n">
        <v>0.0</v>
      </c>
      <c r="L63" s="12" t="n">
        <v>9.0</v>
      </c>
      <c r="M63" s="12" t="n">
        <v>1.0</v>
      </c>
      <c r="N63" s="12" t="n">
        <v>0.0</v>
      </c>
      <c r="O63" s="12" t="n">
        <v>0.0</v>
      </c>
      <c r="P63" s="12" t="n">
        <v>3.0</v>
      </c>
      <c r="Q63" s="12" t="n">
        <v>1.0</v>
      </c>
      <c r="R63" s="12" t="n">
        <v>2.0</v>
      </c>
      <c r="S63" s="12" t="n">
        <v>0.0</v>
      </c>
      <c r="T63" s="12" t="n">
        <v>0.0</v>
      </c>
      <c r="U63" s="12" t="n">
        <v>0.0</v>
      </c>
      <c r="V63" s="12" t="n">
        <v>0.0</v>
      </c>
      <c r="W63" s="12" t="n">
        <v>3.0</v>
      </c>
      <c r="X63" s="12" t="n">
        <v>0.0</v>
      </c>
      <c r="Y63" s="12" t="n">
        <v>0.0</v>
      </c>
      <c r="Z63" s="12" t="n">
        <v>0.0</v>
      </c>
      <c r="AA63" s="12" t="n">
        <v>0.0</v>
      </c>
      <c r="AB63" s="12" t="n">
        <v>0.0</v>
      </c>
      <c r="AC63" s="12" t="n">
        <v>0.0</v>
      </c>
      <c r="AD63" s="10" t="n">
        <f si="0" t="shared"/>
        <v>27.0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1.0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1.0</v>
      </c>
      <c r="L66" s="12" t="n">
        <v>0.0</v>
      </c>
      <c r="M66" s="12" t="n">
        <v>6.0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55.0</v>
      </c>
      <c r="R67" s="12" t="n">
        <v>2.0</v>
      </c>
      <c r="S67" s="12" t="n">
        <v>0.0</v>
      </c>
      <c r="T67" s="12" t="n">
        <v>0.0</v>
      </c>
      <c r="U67" s="12" t="n">
        <v>0.0</v>
      </c>
      <c r="V67" s="12" t="n">
        <v>0.0</v>
      </c>
      <c r="W67" s="12" t="n">
        <v>0.0</v>
      </c>
      <c r="X67" s="12" t="n">
        <v>76.0</v>
      </c>
      <c r="Y67" s="12" t="n">
        <v>0.0</v>
      </c>
      <c r="Z67" s="12" t="n">
        <v>0.0</v>
      </c>
      <c r="AA67" s="12" t="n">
        <v>0.0</v>
      </c>
      <c r="AB67" s="12" t="n">
        <v>0.0</v>
      </c>
      <c r="AC67" s="12" t="n">
        <v>0.0</v>
      </c>
      <c r="AD67" s="10" t="n">
        <f si="0" t="shared"/>
        <v>133.0</v>
      </c>
      <c r="AE67" s="37">
        <v>0</v>
      </c>
    </row>
    <row r="68" spans="1:31" x14ac:dyDescent="0.25">
      <c r="A68" s="9" t="s">
        <v>59</v>
      </c>
      <c r="B68" s="9" t="s">
        <v>319</v>
      </c>
      <c r="C68" s="12" t="n">
        <v>0.0</v>
      </c>
      <c r="D68" s="12" t="n">
        <v>0.0</v>
      </c>
      <c r="E68" s="12" t="n">
        <v>0.0</v>
      </c>
      <c r="F68" s="12" t="n">
        <v>0.0</v>
      </c>
      <c r="G68" s="12" t="n">
        <v>0.0</v>
      </c>
      <c r="H68" s="12" t="n">
        <v>13.0</v>
      </c>
      <c r="I68" s="12" t="n">
        <v>0.0</v>
      </c>
      <c r="J68" s="12" t="n">
        <v>0.0</v>
      </c>
      <c r="K68" s="12" t="n">
        <v>6.0</v>
      </c>
      <c r="L68" s="12" t="n">
        <v>0.0</v>
      </c>
      <c r="M68" s="12" t="n">
        <v>6.0</v>
      </c>
      <c r="N68" s="12" t="n">
        <v>0.0</v>
      </c>
      <c r="O68" s="12" t="n">
        <v>0.0</v>
      </c>
      <c r="P68" s="12" t="n">
        <v>20.0</v>
      </c>
      <c r="Q68" s="12" t="n">
        <v>3.0</v>
      </c>
      <c r="R68" s="12" t="n">
        <v>0.0</v>
      </c>
      <c r="S68" s="12" t="n">
        <v>0.0</v>
      </c>
      <c r="T68" s="12" t="n">
        <v>0.0</v>
      </c>
      <c r="U68" s="12" t="n">
        <v>0.0</v>
      </c>
      <c r="V68" s="12" t="n">
        <v>0.0</v>
      </c>
      <c r="W68" s="12" t="n">
        <v>0.0</v>
      </c>
      <c r="X68" s="12" t="n">
        <v>13.0</v>
      </c>
      <c r="Y68" s="12" t="n">
        <v>0.0</v>
      </c>
      <c r="Z68" s="12" t="n">
        <v>0.0</v>
      </c>
      <c r="AA68" s="12" t="n">
        <v>0.0</v>
      </c>
      <c r="AB68" s="12" t="n">
        <v>0.0</v>
      </c>
      <c r="AC68" s="12" t="n">
        <v>0.0</v>
      </c>
      <c r="AD68" s="10" t="n">
        <f si="0" t="shared"/>
        <v>61.0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1.0</v>
      </c>
      <c r="J72" s="12" t="n">
        <v>0.0</v>
      </c>
      <c r="K72" s="12" t="n">
        <v>0.0</v>
      </c>
      <c r="L72" s="12" t="n">
        <v>0.0</v>
      </c>
      <c r="M72" s="12" t="n">
        <v>54.0</v>
      </c>
      <c r="N72" s="12" t="n">
        <v>0.0</v>
      </c>
      <c r="O72" s="12" t="n">
        <v>0.0</v>
      </c>
      <c r="P72" s="12" t="n">
        <v>0.0</v>
      </c>
      <c r="Q72" s="12" t="n">
        <v>1.0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59.0</v>
      </c>
      <c r="AE72" s="37">
        <v>0</v>
      </c>
    </row>
    <row r="73" spans="1:31" x14ac:dyDescent="0.25">
      <c r="A73" s="9" t="s">
        <v>63</v>
      </c>
      <c r="B73" s="9" t="s">
        <v>318</v>
      </c>
      <c r="C73" s="12" t="n">
        <v>1.0</v>
      </c>
      <c r="D73" s="12" t="n">
        <v>0.0</v>
      </c>
      <c r="E73" s="12" t="n">
        <v>0.0</v>
      </c>
      <c r="F73" s="12" t="n">
        <v>0.0</v>
      </c>
      <c r="G73" s="12" t="n">
        <v>0.0</v>
      </c>
      <c r="H73" s="12" t="n">
        <v>103.0</v>
      </c>
      <c r="I73" s="12" t="n">
        <v>0.0</v>
      </c>
      <c r="J73" s="12" t="n">
        <v>0.0</v>
      </c>
      <c r="K73" s="12" t="n">
        <v>0.0</v>
      </c>
      <c r="L73" s="12" t="n">
        <v>0.0</v>
      </c>
      <c r="M73" s="12" t="n">
        <v>1.0</v>
      </c>
      <c r="N73" s="12" t="n">
        <v>0.0</v>
      </c>
      <c r="O73" s="12" t="n">
        <v>0.0</v>
      </c>
      <c r="P73" s="12" t="n">
        <v>0.0</v>
      </c>
      <c r="Q73" s="12" t="n">
        <v>0.0</v>
      </c>
      <c r="R73" s="12" t="n">
        <v>0.0</v>
      </c>
      <c r="S73" s="12" t="n">
        <v>1.0</v>
      </c>
      <c r="T73" s="12" t="n">
        <v>0.0</v>
      </c>
      <c r="U73" s="12" t="n">
        <v>0.0</v>
      </c>
      <c r="V73" s="12" t="n">
        <v>0.0</v>
      </c>
      <c r="W73" s="12" t="n">
        <v>1.0</v>
      </c>
      <c r="X73" s="12" t="n">
        <v>1.0</v>
      </c>
      <c r="Y73" s="12" t="n">
        <v>0.0</v>
      </c>
      <c r="Z73" s="12" t="n">
        <v>0.0</v>
      </c>
      <c r="AA73" s="12" t="n">
        <v>1.0</v>
      </c>
      <c r="AB73" s="12" t="n">
        <v>0.0</v>
      </c>
      <c r="AC73" s="12" t="n">
        <v>0.0</v>
      </c>
      <c r="AD73" s="10" t="n">
        <f si="0" t="shared"/>
        <v>109.0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0.0</v>
      </c>
      <c r="L74" s="12" t="n">
        <v>0.0</v>
      </c>
      <c r="M74" s="12" t="n">
        <v>27.0</v>
      </c>
      <c r="N74" s="12" t="n">
        <v>0.0</v>
      </c>
      <c r="O74" s="12" t="n">
        <v>5.0</v>
      </c>
      <c r="P74" s="12" t="n">
        <v>11.0</v>
      </c>
      <c r="Q74" s="12" t="n">
        <v>67.0</v>
      </c>
      <c r="R74" s="12" t="n">
        <v>63.0</v>
      </c>
      <c r="S74" s="12" t="n">
        <v>0.0</v>
      </c>
      <c r="T74" s="12" t="n">
        <v>4.0</v>
      </c>
      <c r="U74" s="12" t="n">
        <v>0.0</v>
      </c>
      <c r="V74" s="12" t="n">
        <v>0.0</v>
      </c>
      <c r="W74" s="12" t="n">
        <v>0.0</v>
      </c>
      <c r="X74" s="12" t="n">
        <v>1.0</v>
      </c>
      <c r="Y74" s="12" t="n">
        <v>0.0</v>
      </c>
      <c r="Z74" s="12" t="n">
        <v>0.0</v>
      </c>
      <c r="AA74" s="12" t="n">
        <v>0.0</v>
      </c>
      <c r="AB74" s="12" t="n">
        <v>0.0</v>
      </c>
      <c r="AC74" s="12" t="n">
        <v>3.0</v>
      </c>
      <c r="AD74" s="10" t="n">
        <f si="0" t="shared"/>
        <v>185.0</v>
      </c>
      <c r="AE74" s="37">
        <v>0</v>
      </c>
    </row>
    <row r="75" spans="1:31" x14ac:dyDescent="0.25">
      <c r="A75" s="9" t="s">
        <v>65</v>
      </c>
      <c r="B75" s="9" t="s">
        <v>318</v>
      </c>
      <c r="C75" s="12" t="n">
        <v>2.0</v>
      </c>
      <c r="D75" s="12" t="n">
        <v>2.0</v>
      </c>
      <c r="E75" s="12" t="n">
        <v>0.0</v>
      </c>
      <c r="F75" s="12" t="n">
        <v>0.0</v>
      </c>
      <c r="G75" s="12" t="n">
        <v>1.0</v>
      </c>
      <c r="H75" s="63" t="n">
        <v>191.0</v>
      </c>
      <c r="I75" s="12" t="n">
        <v>0.0</v>
      </c>
      <c r="J75" s="12" t="n">
        <v>0.0</v>
      </c>
      <c r="K75" s="12" t="n">
        <v>1.0</v>
      </c>
      <c r="L75" s="12" t="n">
        <v>3.0</v>
      </c>
      <c r="M75" s="12" t="n">
        <v>20.0</v>
      </c>
      <c r="N75" s="12" t="n">
        <v>0.0</v>
      </c>
      <c r="O75" s="12" t="n">
        <v>0.0</v>
      </c>
      <c r="P75" s="12" t="n">
        <v>0.0</v>
      </c>
      <c r="Q75" s="12" t="n">
        <v>0.0</v>
      </c>
      <c r="R75" s="12" t="n">
        <v>0.0</v>
      </c>
      <c r="S75" s="12" t="n">
        <v>0.0</v>
      </c>
      <c r="T75" s="12" t="n">
        <v>0.0</v>
      </c>
      <c r="U75" s="12" t="n">
        <v>0.0</v>
      </c>
      <c r="V75" s="12" t="n">
        <v>0.0</v>
      </c>
      <c r="W75" s="12" t="n">
        <v>3.0</v>
      </c>
      <c r="X75" s="12" t="n">
        <v>5.0</v>
      </c>
      <c r="Y75" s="12" t="n">
        <v>13.0</v>
      </c>
      <c r="Z75" s="12" t="n">
        <v>0.0</v>
      </c>
      <c r="AA75" s="12" t="n">
        <v>21.0</v>
      </c>
      <c r="AB75" s="12" t="n">
        <v>0.0</v>
      </c>
      <c r="AC75" s="12" t="n">
        <v>0.0</v>
      </c>
      <c r="AD75" s="10" t="n">
        <f ref="AD75:AD218" si="1" t="shared">SUM(C75:AC75)</f>
        <v>262.0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52.0</v>
      </c>
      <c r="N76" s="12" t="n">
        <v>0.0</v>
      </c>
      <c r="O76" s="12" t="n">
        <v>0.0</v>
      </c>
      <c r="P76" s="12" t="n">
        <v>0.0</v>
      </c>
      <c r="Q76" s="12" t="n">
        <v>5.0</v>
      </c>
      <c r="R76" s="12" t="n">
        <v>0.0</v>
      </c>
      <c r="S76" s="12" t="n">
        <v>1.0</v>
      </c>
      <c r="T76" s="12" t="n">
        <v>0.0</v>
      </c>
      <c r="U76" s="12" t="n">
        <v>0.0</v>
      </c>
      <c r="V76" s="12" t="n">
        <v>2.0</v>
      </c>
      <c r="W76" s="12" t="n">
        <v>0.0</v>
      </c>
      <c r="X76" s="12" t="n">
        <v>0.0</v>
      </c>
      <c r="Y76" s="12" t="n">
        <v>5.0</v>
      </c>
      <c r="Z76" s="12" t="n">
        <v>0.0</v>
      </c>
      <c r="AA76" s="12" t="n">
        <v>5.0</v>
      </c>
      <c r="AB76" s="12" t="n">
        <v>0.0</v>
      </c>
      <c r="AC76" s="12" t="n">
        <v>0.0</v>
      </c>
      <c r="AD76" s="10" t="n">
        <f si="1" t="shared"/>
        <v>70.0</v>
      </c>
      <c r="AE76" s="37">
        <v>0</v>
      </c>
    </row>
    <row r="77" spans="1:31" x14ac:dyDescent="0.25">
      <c r="A77" s="9" t="s">
        <v>67</v>
      </c>
      <c r="B77" s="9" t="s">
        <v>318</v>
      </c>
      <c r="C77" s="12" t="n">
        <v>2.0</v>
      </c>
      <c r="D77" s="12" t="n">
        <v>3.0</v>
      </c>
      <c r="E77" s="12" t="n">
        <v>0.0</v>
      </c>
      <c r="F77" s="12" t="n">
        <v>0.0</v>
      </c>
      <c r="G77" s="12" t="n">
        <v>1.0</v>
      </c>
      <c r="H77" s="12" t="n">
        <v>95.0</v>
      </c>
      <c r="I77" s="12" t="n">
        <v>0.0</v>
      </c>
      <c r="J77" s="12" t="n">
        <v>0.0</v>
      </c>
      <c r="K77" s="12" t="n">
        <v>1.0</v>
      </c>
      <c r="L77" s="12" t="n">
        <v>11.0</v>
      </c>
      <c r="M77" s="12" t="n">
        <v>14.0</v>
      </c>
      <c r="N77" s="12" t="n">
        <v>0.0</v>
      </c>
      <c r="O77" s="12" t="n">
        <v>0.0</v>
      </c>
      <c r="P77" s="12" t="n">
        <v>1.0</v>
      </c>
      <c r="Q77" s="12" t="n">
        <v>3.0</v>
      </c>
      <c r="R77" s="12" t="n">
        <v>1.0</v>
      </c>
      <c r="S77" s="12" t="n">
        <v>0.0</v>
      </c>
      <c r="T77" s="12" t="n">
        <v>0.0</v>
      </c>
      <c r="U77" s="12" t="n">
        <v>0.0</v>
      </c>
      <c r="V77" s="12" t="n">
        <v>0.0</v>
      </c>
      <c r="W77" s="12" t="n">
        <v>5.0</v>
      </c>
      <c r="X77" s="12" t="n">
        <v>1.0</v>
      </c>
      <c r="Y77" s="12" t="n">
        <v>2.0</v>
      </c>
      <c r="Z77" s="12" t="n">
        <v>0.0</v>
      </c>
      <c r="AA77" s="12" t="n">
        <v>3.0</v>
      </c>
      <c r="AB77" s="12" t="n">
        <v>0.0</v>
      </c>
      <c r="AC77" s="12" t="n">
        <v>0.0</v>
      </c>
      <c r="AD77" s="10" t="n">
        <f si="1" t="shared"/>
        <v>143.0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1.0</v>
      </c>
      <c r="L78" s="12" t="n">
        <v>0.0</v>
      </c>
      <c r="M78" s="12" t="n">
        <v>15.0</v>
      </c>
      <c r="N78" s="12" t="n">
        <v>0.0</v>
      </c>
      <c r="O78" s="12" t="n">
        <v>0.0</v>
      </c>
      <c r="P78" s="12" t="n">
        <v>0.0</v>
      </c>
      <c r="Q78" s="12" t="n">
        <v>2.0</v>
      </c>
      <c r="R78" s="12" t="n">
        <v>0.0</v>
      </c>
      <c r="S78" s="12" t="n">
        <v>0.0</v>
      </c>
      <c r="T78" s="12" t="n">
        <v>0.0</v>
      </c>
      <c r="U78" s="12" t="n">
        <v>0.0</v>
      </c>
      <c r="V78" s="12" t="n">
        <v>0.0</v>
      </c>
      <c r="W78" s="12" t="n">
        <v>8.0</v>
      </c>
      <c r="X78" s="12" t="n">
        <v>0.0</v>
      </c>
      <c r="Y78" s="12" t="n">
        <v>1.0</v>
      </c>
      <c r="Z78" s="12" t="n">
        <v>0.0</v>
      </c>
      <c r="AA78" s="12" t="n">
        <v>2.0</v>
      </c>
      <c r="AB78" s="12" t="n">
        <v>0.0</v>
      </c>
      <c r="AC78" s="12" t="n">
        <v>0.0</v>
      </c>
      <c r="AD78" s="10" t="n">
        <f si="1" t="shared"/>
        <v>31.0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63" t="n">
        <v>46.0</v>
      </c>
      <c r="N79" s="12" t="n">
        <v>0.0</v>
      </c>
      <c r="O79" s="12" t="n">
        <v>0.0</v>
      </c>
      <c r="P79" s="12" t="n">
        <v>0.0</v>
      </c>
      <c r="Q79" s="12" t="n">
        <v>2.0</v>
      </c>
      <c r="R79" s="12" t="n">
        <v>0.0</v>
      </c>
      <c r="S79" s="12" t="n">
        <v>0.0</v>
      </c>
      <c r="T79" s="12" t="n">
        <v>0.0</v>
      </c>
      <c r="U79" s="12" t="n">
        <v>0.0</v>
      </c>
      <c r="V79" s="12" t="n">
        <v>1.0</v>
      </c>
      <c r="W79" s="12" t="n">
        <v>0.0</v>
      </c>
      <c r="X79" s="12" t="n">
        <v>0.0</v>
      </c>
      <c r="Y79" s="12" t="n">
        <v>0.0</v>
      </c>
      <c r="Z79" s="12" t="n">
        <v>0.0</v>
      </c>
      <c r="AA79" s="12" t="n">
        <v>1.0</v>
      </c>
      <c r="AB79" s="12" t="n">
        <v>0.0</v>
      </c>
      <c r="AC79" s="12" t="n">
        <v>0.0</v>
      </c>
      <c r="AD79" s="10" t="n">
        <f si="1" t="shared"/>
        <v>50.0</v>
      </c>
      <c r="AE79" s="37" t="n">
        <v>1.0</v>
      </c>
    </row>
    <row r="80" spans="1:31" x14ac:dyDescent="0.25">
      <c r="A80" s="9" t="s">
        <v>71</v>
      </c>
      <c r="B80" s="9" t="s">
        <v>319</v>
      </c>
      <c r="C80" s="12" t="n">
        <v>0.0</v>
      </c>
      <c r="D80" s="12" t="n">
        <v>0.0</v>
      </c>
      <c r="E80" s="12" t="n">
        <v>0.0</v>
      </c>
      <c r="F80" s="12" t="n">
        <v>0.0</v>
      </c>
      <c r="G80" s="12" t="n">
        <v>0.0</v>
      </c>
      <c r="H80" s="12" t="n">
        <v>1.0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46.0</v>
      </c>
      <c r="N81" s="12" t="n">
        <v>0.0</v>
      </c>
      <c r="O81" s="12" t="n">
        <v>0.0</v>
      </c>
      <c r="P81" s="12" t="n">
        <v>0.0</v>
      </c>
      <c r="Q81" s="12" t="n">
        <v>2.0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49.0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8.0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11.0</v>
      </c>
      <c r="E85" s="12" t="n">
        <v>0.0</v>
      </c>
      <c r="F85" s="12" t="n">
        <v>0.0</v>
      </c>
      <c r="G85" s="12" t="n">
        <v>0.0</v>
      </c>
      <c r="H85" s="12" t="n">
        <v>10.0</v>
      </c>
      <c r="I85" s="12" t="n">
        <v>0.0</v>
      </c>
      <c r="J85" s="12" t="n">
        <v>0.0</v>
      </c>
      <c r="K85" s="12" t="n">
        <v>0.0</v>
      </c>
      <c r="L85" s="12" t="n">
        <v>8.0</v>
      </c>
      <c r="M85" s="12" t="n">
        <v>4.0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0.0</v>
      </c>
      <c r="AB85" s="12" t="n">
        <v>0.0</v>
      </c>
      <c r="AC85" s="12" t="n">
        <v>0.0</v>
      </c>
      <c r="AD85" s="10" t="n">
        <f si="1" t="shared"/>
        <v>34.0</v>
      </c>
      <c r="AE85" s="37">
        <v>0</v>
      </c>
    </row>
    <row r="86" spans="1:31" x14ac:dyDescent="0.25">
      <c r="A86" s="9" t="s">
        <v>77</v>
      </c>
      <c r="B86" s="9" t="s">
        <v>319</v>
      </c>
      <c r="C86" s="12" t="n">
        <v>0.0</v>
      </c>
      <c r="D86" s="12" t="n">
        <v>6.0</v>
      </c>
      <c r="E86" s="12" t="n">
        <v>4.0</v>
      </c>
      <c r="F86" s="12" t="n">
        <v>0.0</v>
      </c>
      <c r="G86" s="12" t="n">
        <v>0.0</v>
      </c>
      <c r="H86" s="12" t="n">
        <v>2.0</v>
      </c>
      <c r="I86" s="12" t="n">
        <v>0.0</v>
      </c>
      <c r="J86" s="12" t="n">
        <v>0.0</v>
      </c>
      <c r="K86" s="12" t="n">
        <v>12.0</v>
      </c>
      <c r="L86" s="12" t="n">
        <v>0.0</v>
      </c>
      <c r="M86" s="12" t="n">
        <v>0.0</v>
      </c>
      <c r="N86" s="12" t="n">
        <v>1.0</v>
      </c>
      <c r="O86" s="12" t="n">
        <v>0.0</v>
      </c>
      <c r="P86" s="12" t="n">
        <v>4.0</v>
      </c>
      <c r="Q86" s="12" t="n">
        <v>0.0</v>
      </c>
      <c r="R86" s="12" t="n">
        <v>0.0</v>
      </c>
      <c r="S86" s="12" t="n">
        <v>0.0</v>
      </c>
      <c r="T86" s="12" t="n">
        <v>0.0</v>
      </c>
      <c r="U86" s="12" t="n">
        <v>2.0</v>
      </c>
      <c r="V86" s="12" t="n">
        <v>0.0</v>
      </c>
      <c r="W86" s="12" t="n">
        <v>0.0</v>
      </c>
      <c r="X86" s="12" t="n">
        <v>6.0</v>
      </c>
      <c r="Y86" s="12" t="n">
        <v>0.0</v>
      </c>
      <c r="Z86" s="12" t="n">
        <v>0.0</v>
      </c>
      <c r="AA86" s="12" t="n">
        <v>0.0</v>
      </c>
      <c r="AB86" s="12" t="n">
        <v>0.0</v>
      </c>
      <c r="AC86" s="12" t="n">
        <v>0.0</v>
      </c>
      <c r="AD86" s="10" t="n">
        <f si="1" t="shared"/>
        <v>37.0</v>
      </c>
      <c r="AE86" s="37">
        <v>0</v>
      </c>
    </row>
    <row r="87" spans="1:31" x14ac:dyDescent="0.25">
      <c r="A87" s="9" t="s">
        <v>77</v>
      </c>
      <c r="B87" s="9" t="s">
        <v>318</v>
      </c>
      <c r="C87" s="12" t="n">
        <v>0.0</v>
      </c>
      <c r="D87" s="12" t="n">
        <v>0.0</v>
      </c>
      <c r="E87" s="12" t="n">
        <v>0.0</v>
      </c>
      <c r="F87" s="12" t="n">
        <v>0.0</v>
      </c>
      <c r="G87" s="12" t="n">
        <v>0.0</v>
      </c>
      <c r="H87" s="63" t="n">
        <v>18.0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18.0</v>
      </c>
      <c r="AE87" s="37" t="n">
        <v>1.0</v>
      </c>
    </row>
    <row r="88" spans="1:31" x14ac:dyDescent="0.25">
      <c r="A88" s="9" t="s">
        <v>79</v>
      </c>
      <c r="B88" s="9" t="s">
        <v>319</v>
      </c>
      <c r="C88" s="12" t="n">
        <v>0.0</v>
      </c>
      <c r="D88" s="12" t="n">
        <v>1.0</v>
      </c>
      <c r="E88" s="12" t="n">
        <v>0.0</v>
      </c>
      <c r="F88" s="12" t="n">
        <v>0.0</v>
      </c>
      <c r="G88" s="12" t="n">
        <v>0.0</v>
      </c>
      <c r="H88" s="12" t="n">
        <v>0.0</v>
      </c>
      <c r="I88" s="12" t="n">
        <v>1.0</v>
      </c>
      <c r="J88" s="12" t="n">
        <v>0.0</v>
      </c>
      <c r="K88" s="12" t="n">
        <v>0.0</v>
      </c>
      <c r="L88" s="12" t="n">
        <v>0.0</v>
      </c>
      <c r="M88" s="12" t="n">
        <v>20.0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4.0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63" t="n">
        <v>24.0</v>
      </c>
      <c r="E90" s="12" t="n">
        <v>0.0</v>
      </c>
      <c r="F90" s="12" t="n">
        <v>0.0</v>
      </c>
      <c r="G90" s="12" t="n">
        <v>0.0</v>
      </c>
      <c r="H90" s="63" t="n">
        <v>116.0</v>
      </c>
      <c r="I90" s="12" t="n">
        <v>1.0</v>
      </c>
      <c r="J90" s="12" t="n">
        <v>0.0</v>
      </c>
      <c r="K90" s="12" t="n">
        <v>1.0</v>
      </c>
      <c r="L90" s="12" t="n">
        <v>0.0</v>
      </c>
      <c r="M90" s="63" t="n">
        <v>288.0</v>
      </c>
      <c r="N90" s="12" t="n">
        <v>3.0</v>
      </c>
      <c r="O90" s="12" t="n">
        <v>0.0</v>
      </c>
      <c r="P90" s="12" t="n">
        <v>0.0</v>
      </c>
      <c r="Q90" s="12" t="n">
        <v>0.0</v>
      </c>
      <c r="R90" s="12" t="n">
        <v>3.0</v>
      </c>
      <c r="S90" s="12" t="n">
        <v>0.0</v>
      </c>
      <c r="T90" s="12" t="n">
        <v>0.0</v>
      </c>
      <c r="U90" s="12" t="n">
        <v>0.0</v>
      </c>
      <c r="V90" s="12" t="n">
        <v>0.0</v>
      </c>
      <c r="W90" s="12" t="n">
        <v>8.0</v>
      </c>
      <c r="X90" s="12" t="n">
        <v>0.0</v>
      </c>
      <c r="Y90" s="63" t="n">
        <v>39.0</v>
      </c>
      <c r="Z90" s="12" t="n">
        <v>3.0</v>
      </c>
      <c r="AA90" s="12" t="n">
        <v>0.0</v>
      </c>
      <c r="AB90" s="12" t="n">
        <v>0.0</v>
      </c>
      <c r="AC90" s="12" t="n">
        <v>0.0</v>
      </c>
      <c r="AD90" s="10" t="n">
        <f si="1" t="shared"/>
        <v>486.0</v>
      </c>
      <c r="AE90" s="37" t="n">
        <v>4.0</v>
      </c>
    </row>
    <row r="91" spans="1:31" x14ac:dyDescent="0.25">
      <c r="A91" s="9" t="s">
        <v>81</v>
      </c>
      <c r="B91" s="9" t="s">
        <v>318</v>
      </c>
      <c r="C91" s="12" t="n">
        <v>0.0</v>
      </c>
      <c r="D91" s="12" t="n">
        <v>2.0</v>
      </c>
      <c r="E91" s="12" t="n">
        <v>8.0</v>
      </c>
      <c r="F91" s="12" t="n">
        <v>0.0</v>
      </c>
      <c r="G91" s="12" t="n">
        <v>10.0</v>
      </c>
      <c r="H91" s="63" t="n">
        <v>182.0</v>
      </c>
      <c r="I91" s="12" t="n">
        <v>0.0</v>
      </c>
      <c r="J91" s="12" t="n">
        <v>0.0</v>
      </c>
      <c r="K91" s="12" t="n">
        <v>0.0</v>
      </c>
      <c r="L91" s="12" t="n">
        <v>5.0</v>
      </c>
      <c r="M91" s="63" t="n">
        <v>198.0</v>
      </c>
      <c r="N91" s="12" t="n">
        <v>0.0</v>
      </c>
      <c r="O91" s="12" t="n">
        <v>4.0</v>
      </c>
      <c r="P91" s="12" t="n">
        <v>0.0</v>
      </c>
      <c r="Q91" s="12" t="n">
        <v>0.0</v>
      </c>
      <c r="R91" s="12" t="n">
        <v>3.0</v>
      </c>
      <c r="S91" s="12" t="n">
        <v>3.0</v>
      </c>
      <c r="T91" s="12" t="n">
        <v>0.0</v>
      </c>
      <c r="U91" s="12" t="n">
        <v>0.0</v>
      </c>
      <c r="V91" s="12" t="n">
        <v>0.0</v>
      </c>
      <c r="W91" s="12" t="n">
        <v>2.0</v>
      </c>
      <c r="X91" s="12" t="n">
        <v>0.0</v>
      </c>
      <c r="Y91" s="63" t="n">
        <v>47.0</v>
      </c>
      <c r="Z91" s="12" t="n">
        <v>25.0</v>
      </c>
      <c r="AA91" s="12" t="n">
        <v>0.0</v>
      </c>
      <c r="AB91" s="12" t="n">
        <v>0.0</v>
      </c>
      <c r="AC91" s="12" t="n">
        <v>0.0</v>
      </c>
      <c r="AD91" s="10" t="n">
        <f si="1" t="shared"/>
        <v>489.0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21.0</v>
      </c>
      <c r="E98" s="12" t="n">
        <v>4.0</v>
      </c>
      <c r="F98" s="12" t="n">
        <v>0.0</v>
      </c>
      <c r="G98" s="12" t="n">
        <v>0.0</v>
      </c>
      <c r="H98" s="12" t="n">
        <v>5422.0</v>
      </c>
      <c r="I98" s="12" t="n">
        <v>2.0</v>
      </c>
      <c r="J98" s="12" t="n">
        <v>0.0</v>
      </c>
      <c r="K98" s="12" t="n">
        <v>6.0</v>
      </c>
      <c r="L98" s="12" t="n">
        <v>10.0</v>
      </c>
      <c r="M98" s="12" t="n">
        <v>37.0</v>
      </c>
      <c r="N98" s="12" t="n">
        <v>8.0</v>
      </c>
      <c r="O98" s="12" t="n">
        <v>0.0</v>
      </c>
      <c r="P98" s="12" t="n">
        <v>1.0</v>
      </c>
      <c r="Q98" s="12" t="n">
        <v>10.0</v>
      </c>
      <c r="R98" s="12" t="n">
        <v>1.0</v>
      </c>
      <c r="S98" s="12" t="n">
        <v>4.0</v>
      </c>
      <c r="T98" s="12" t="n">
        <v>5.0</v>
      </c>
      <c r="U98" s="12" t="n">
        <v>0.0</v>
      </c>
      <c r="V98" s="12" t="n">
        <v>0.0</v>
      </c>
      <c r="W98" s="12" t="n">
        <v>9.0</v>
      </c>
      <c r="X98" s="12" t="n">
        <v>2.0</v>
      </c>
      <c r="Y98" s="12" t="n">
        <v>54.0</v>
      </c>
      <c r="Z98" s="12" t="n">
        <v>0.0</v>
      </c>
      <c r="AA98" s="12" t="n">
        <v>4.0</v>
      </c>
      <c r="AB98" s="12" t="n">
        <v>1.0</v>
      </c>
      <c r="AC98" s="12" t="n">
        <v>0.0</v>
      </c>
      <c r="AD98" s="10" t="n">
        <f si="1" t="shared"/>
        <v>5615.0</v>
      </c>
      <c r="AE98" s="37">
        <v>0</v>
      </c>
    </row>
    <row r="99" spans="1:31" x14ac:dyDescent="0.25">
      <c r="A99" s="9" t="s">
        <v>461</v>
      </c>
      <c r="B99" s="9" t="s">
        <v>318</v>
      </c>
      <c r="C99" s="12" t="n">
        <v>12.0</v>
      </c>
      <c r="D99" s="12" t="n">
        <v>8.0</v>
      </c>
      <c r="E99" s="12" t="n">
        <v>4.0</v>
      </c>
      <c r="F99" s="12" t="n">
        <v>0.0</v>
      </c>
      <c r="G99" s="12" t="n">
        <v>0.0</v>
      </c>
      <c r="H99" s="63" t="n">
        <v>4276.0</v>
      </c>
      <c r="I99" s="12" t="n">
        <v>2.0</v>
      </c>
      <c r="J99" s="12" t="n">
        <v>0.0</v>
      </c>
      <c r="K99" s="12" t="n">
        <v>1.0</v>
      </c>
      <c r="L99" s="12" t="n">
        <v>16.0</v>
      </c>
      <c r="M99" s="12" t="n">
        <v>17.0</v>
      </c>
      <c r="N99" s="12" t="n">
        <v>1.0</v>
      </c>
      <c r="O99" s="12" t="n">
        <v>1.0</v>
      </c>
      <c r="P99" s="12" t="n">
        <v>0.0</v>
      </c>
      <c r="Q99" s="12" t="n">
        <v>1.0</v>
      </c>
      <c r="R99" s="12" t="n">
        <v>23.0</v>
      </c>
      <c r="S99" s="12" t="n">
        <v>2.0</v>
      </c>
      <c r="T99" s="12" t="n">
        <v>2.0</v>
      </c>
      <c r="U99" s="12" t="n">
        <v>0.0</v>
      </c>
      <c r="V99" s="12" t="n">
        <v>1.0</v>
      </c>
      <c r="W99" s="12" t="n">
        <v>3.0</v>
      </c>
      <c r="X99" s="12" t="n">
        <v>2.0</v>
      </c>
      <c r="Y99" s="12" t="n">
        <v>89.0</v>
      </c>
      <c r="Z99" s="12" t="n">
        <v>37.0</v>
      </c>
      <c r="AA99" s="12" t="n">
        <v>1.0</v>
      </c>
      <c r="AB99" s="12" t="n">
        <v>1.0</v>
      </c>
      <c r="AC99" s="12" t="n">
        <v>1.0</v>
      </c>
      <c r="AD99" s="10" t="n">
        <f si="1" t="shared"/>
        <v>4501.0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0.0</v>
      </c>
      <c r="H102" s="12" t="n">
        <v>7.0</v>
      </c>
      <c r="I102" s="12" t="n">
        <v>0.0</v>
      </c>
      <c r="J102" s="12" t="n">
        <v>0.0</v>
      </c>
      <c r="K102" s="12" t="n">
        <v>0.0</v>
      </c>
      <c r="L102" s="12" t="n">
        <v>14.0</v>
      </c>
      <c r="M102" s="12" t="n">
        <v>1.0</v>
      </c>
      <c r="N102" s="12" t="n">
        <v>0.0</v>
      </c>
      <c r="O102" s="12" t="n">
        <v>0.0</v>
      </c>
      <c r="P102" s="12" t="n">
        <v>0.0</v>
      </c>
      <c r="Q102" s="12" t="n">
        <v>0.0</v>
      </c>
      <c r="R102" s="12" t="n">
        <v>0.0</v>
      </c>
      <c r="S102" s="12" t="n">
        <v>1.0</v>
      </c>
      <c r="T102" s="12" t="n">
        <v>2.0</v>
      </c>
      <c r="U102" s="12" t="n">
        <v>0.0</v>
      </c>
      <c r="V102" s="12" t="n">
        <v>0.0</v>
      </c>
      <c r="W102" s="12" t="n">
        <v>5.0</v>
      </c>
      <c r="X102" s="12" t="n">
        <v>0.0</v>
      </c>
      <c r="Y102" s="12" t="n">
        <v>0.0</v>
      </c>
      <c r="Z102" s="12" t="n">
        <v>1.0</v>
      </c>
      <c r="AA102" s="12" t="n">
        <v>0.0</v>
      </c>
      <c r="AB102" s="12" t="n">
        <v>0.0</v>
      </c>
      <c r="AC102" s="12" t="n">
        <v>0.0</v>
      </c>
      <c r="AD102" s="10" t="n">
        <f si="1" t="shared"/>
        <v>36.0</v>
      </c>
      <c r="AE102" s="37">
        <v>0</v>
      </c>
    </row>
    <row r="103" spans="1:31" x14ac:dyDescent="0.25">
      <c r="A103" s="9" t="s">
        <v>463</v>
      </c>
      <c r="B103" s="9" t="s">
        <v>318</v>
      </c>
      <c r="C103" s="12" t="n">
        <v>2.0</v>
      </c>
      <c r="D103" s="12" t="n">
        <v>3.0</v>
      </c>
      <c r="E103" s="12" t="n">
        <v>4.0</v>
      </c>
      <c r="F103" s="12" t="n">
        <v>0.0</v>
      </c>
      <c r="G103" s="12" t="n">
        <v>0.0</v>
      </c>
      <c r="H103" s="12" t="n">
        <v>114.0</v>
      </c>
      <c r="I103" s="12" t="n">
        <v>0.0</v>
      </c>
      <c r="J103" s="12" t="n">
        <v>0.0</v>
      </c>
      <c r="K103" s="12" t="n">
        <v>0.0</v>
      </c>
      <c r="L103" s="12" t="n">
        <v>6.0</v>
      </c>
      <c r="M103" s="12" t="n">
        <v>6.0</v>
      </c>
      <c r="N103" s="12" t="n">
        <v>0.0</v>
      </c>
      <c r="O103" s="12" t="n">
        <v>1.0</v>
      </c>
      <c r="P103" s="12" t="n">
        <v>0.0</v>
      </c>
      <c r="Q103" s="12" t="n">
        <v>0.0</v>
      </c>
      <c r="R103" s="12" t="n">
        <v>4.0</v>
      </c>
      <c r="S103" s="12" t="n">
        <v>1.0</v>
      </c>
      <c r="T103" s="12" t="n">
        <v>0.0</v>
      </c>
      <c r="U103" s="12" t="n">
        <v>0.0</v>
      </c>
      <c r="V103" s="12" t="n">
        <v>0.0</v>
      </c>
      <c r="W103" s="12" t="n">
        <v>0.0</v>
      </c>
      <c r="X103" s="12" t="n">
        <v>0.0</v>
      </c>
      <c r="Y103" s="12" t="n">
        <v>10.0</v>
      </c>
      <c r="Z103" s="12" t="n">
        <v>70.0</v>
      </c>
      <c r="AA103" s="12" t="n">
        <v>2.0</v>
      </c>
      <c r="AB103" s="12" t="n">
        <v>0.0</v>
      </c>
      <c r="AC103" s="12" t="n">
        <v>0.0</v>
      </c>
      <c r="AD103" s="10" t="n">
        <f si="1" t="shared"/>
        <v>223.0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63" t="n">
        <v>114.0</v>
      </c>
      <c r="I108" s="12" t="n">
        <v>0.0</v>
      </c>
      <c r="J108" s="12" t="n">
        <v>0.0</v>
      </c>
      <c r="K108" s="12" t="n">
        <v>1.0</v>
      </c>
      <c r="L108" s="12" t="n">
        <v>19.0</v>
      </c>
      <c r="M108" s="12" t="n">
        <v>156.0</v>
      </c>
      <c r="N108" s="12" t="n">
        <v>0.0</v>
      </c>
      <c r="O108" s="12" t="n">
        <v>0.0</v>
      </c>
      <c r="P108" s="12" t="n">
        <v>0.0</v>
      </c>
      <c r="Q108" s="12" t="n">
        <v>9.0</v>
      </c>
      <c r="R108" s="12" t="n">
        <v>0.0</v>
      </c>
      <c r="S108" s="12" t="n">
        <v>0.0</v>
      </c>
      <c r="T108" s="12" t="n">
        <v>0.0</v>
      </c>
      <c r="U108" s="12" t="n">
        <v>0.0</v>
      </c>
      <c r="V108" s="12" t="n">
        <v>2.0</v>
      </c>
      <c r="W108" s="12" t="n">
        <v>0.0</v>
      </c>
      <c r="X108" s="12" t="n">
        <v>0.0</v>
      </c>
      <c r="Y108" s="12" t="n">
        <v>1.0</v>
      </c>
      <c r="Z108" s="12" t="n">
        <v>1.0</v>
      </c>
      <c r="AA108" s="12" t="n">
        <v>0.0</v>
      </c>
      <c r="AB108" s="12" t="n">
        <v>0.0</v>
      </c>
      <c r="AC108" s="12" t="n">
        <v>0.0</v>
      </c>
      <c r="AD108" s="10" t="n">
        <f si="1" t="shared"/>
        <v>307.0</v>
      </c>
      <c r="AE108" s="37" t="n">
        <v>1.0</v>
      </c>
    </row>
    <row r="109" spans="1:31" x14ac:dyDescent="0.25">
      <c r="A109" s="9" t="s">
        <v>466</v>
      </c>
      <c r="B109" s="9" t="s">
        <v>318</v>
      </c>
      <c r="C109" s="12" t="n">
        <v>3.0</v>
      </c>
      <c r="D109" s="12" t="n">
        <v>0.0</v>
      </c>
      <c r="E109" s="12" t="n">
        <v>0.0</v>
      </c>
      <c r="F109" s="12" t="n">
        <v>0.0</v>
      </c>
      <c r="G109" s="12" t="n">
        <v>0.0</v>
      </c>
      <c r="H109" s="12" t="n">
        <v>290.0</v>
      </c>
      <c r="I109" s="12" t="n">
        <v>0.0</v>
      </c>
      <c r="J109" s="12" t="n">
        <v>0.0</v>
      </c>
      <c r="K109" s="12" t="n">
        <v>0.0</v>
      </c>
      <c r="L109" s="12" t="n">
        <v>3.0</v>
      </c>
      <c r="M109" s="12" t="n">
        <v>48.0</v>
      </c>
      <c r="N109" s="12" t="n">
        <v>0.0</v>
      </c>
      <c r="O109" s="12" t="n">
        <v>2.0</v>
      </c>
      <c r="P109" s="12" t="n">
        <v>0.0</v>
      </c>
      <c r="Q109" s="12" t="n">
        <v>1.0</v>
      </c>
      <c r="R109" s="12" t="n">
        <v>1.0</v>
      </c>
      <c r="S109" s="12" t="n">
        <v>0.0</v>
      </c>
      <c r="T109" s="12" t="n">
        <v>0.0</v>
      </c>
      <c r="U109" s="12" t="n">
        <v>0.0</v>
      </c>
      <c r="V109" s="12" t="n">
        <v>0.0</v>
      </c>
      <c r="W109" s="12" t="n">
        <v>1.0</v>
      </c>
      <c r="X109" s="12" t="n">
        <v>0.0</v>
      </c>
      <c r="Y109" s="12" t="n">
        <v>3.0</v>
      </c>
      <c r="Z109" s="12" t="n">
        <v>4.0</v>
      </c>
      <c r="AA109" s="12" t="n">
        <v>1.0</v>
      </c>
      <c r="AB109" s="12" t="n">
        <v>0.0</v>
      </c>
      <c r="AC109" s="12" t="n">
        <v>0.0</v>
      </c>
      <c r="AD109" s="10" t="n">
        <f si="1" t="shared"/>
        <v>357.0</v>
      </c>
      <c r="AE109" s="37">
        <v>0</v>
      </c>
    </row>
    <row r="110" spans="1:31" x14ac:dyDescent="0.25">
      <c r="A110" s="9" t="s">
        <v>467</v>
      </c>
      <c r="B110" s="9" t="s">
        <v>319</v>
      </c>
      <c r="C110" s="12" t="n">
        <v>4.0</v>
      </c>
      <c r="D110" s="12" t="n">
        <v>0.0</v>
      </c>
      <c r="E110" s="12" t="n">
        <v>0.0</v>
      </c>
      <c r="F110" s="12" t="n">
        <v>0.0</v>
      </c>
      <c r="G110" s="12" t="n">
        <v>0.0</v>
      </c>
      <c r="H110" s="12" t="n">
        <v>16.0</v>
      </c>
      <c r="I110" s="12" t="n">
        <v>0.0</v>
      </c>
      <c r="J110" s="12" t="n">
        <v>0.0</v>
      </c>
      <c r="K110" s="12" t="n">
        <v>0.0</v>
      </c>
      <c r="L110" s="12" t="n">
        <v>24.0</v>
      </c>
      <c r="M110" s="12" t="n">
        <v>65.0</v>
      </c>
      <c r="N110" s="12" t="n">
        <v>0.0</v>
      </c>
      <c r="O110" s="12" t="n">
        <v>0.0</v>
      </c>
      <c r="P110" s="12" t="n">
        <v>0.0</v>
      </c>
      <c r="Q110" s="12" t="n">
        <v>0.0</v>
      </c>
      <c r="R110" s="12" t="n">
        <v>1.0</v>
      </c>
      <c r="S110" s="12" t="n">
        <v>5.0</v>
      </c>
      <c r="T110" s="12" t="n">
        <v>0.0</v>
      </c>
      <c r="U110" s="12" t="n">
        <v>1.0</v>
      </c>
      <c r="V110" s="12" t="n">
        <v>0.0</v>
      </c>
      <c r="W110" s="12" t="n">
        <v>1.0</v>
      </c>
      <c r="X110" s="12" t="n">
        <v>0.0</v>
      </c>
      <c r="Y110" s="12" t="n">
        <v>69.0</v>
      </c>
      <c r="Z110" s="12" t="n">
        <v>0.0</v>
      </c>
      <c r="AA110" s="12" t="n">
        <v>2.0</v>
      </c>
      <c r="AB110" s="12" t="n">
        <v>0.0</v>
      </c>
      <c r="AC110" s="12" t="n">
        <v>1.0</v>
      </c>
      <c r="AD110" s="10" t="n">
        <f si="1" t="shared"/>
        <v>189.0</v>
      </c>
      <c r="AE110" s="37">
        <v>0</v>
      </c>
    </row>
    <row r="111" spans="1:31" x14ac:dyDescent="0.25">
      <c r="A111" s="9" t="s">
        <v>467</v>
      </c>
      <c r="B111" s="9" t="s">
        <v>318</v>
      </c>
      <c r="C111" s="12" t="n">
        <v>2.0</v>
      </c>
      <c r="D111" s="12" t="n">
        <v>18.0</v>
      </c>
      <c r="E111" s="12" t="n">
        <v>44.0</v>
      </c>
      <c r="F111" s="12" t="n">
        <v>0.0</v>
      </c>
      <c r="G111" s="12" t="n">
        <v>1.0</v>
      </c>
      <c r="H111" s="12" t="n">
        <v>30.0</v>
      </c>
      <c r="I111" s="12" t="n">
        <v>11.0</v>
      </c>
      <c r="J111" s="12" t="n">
        <v>1.0</v>
      </c>
      <c r="K111" s="12" t="n">
        <v>0.0</v>
      </c>
      <c r="L111" s="12" t="n">
        <v>198.0</v>
      </c>
      <c r="M111" s="63" t="n">
        <v>467.0</v>
      </c>
      <c r="N111" s="12" t="n">
        <v>8.0</v>
      </c>
      <c r="O111" s="12" t="n">
        <v>2.0</v>
      </c>
      <c r="P111" s="12" t="n">
        <v>3.0</v>
      </c>
      <c r="Q111" s="12" t="n">
        <v>8.0</v>
      </c>
      <c r="R111" s="12" t="n">
        <v>288.0</v>
      </c>
      <c r="S111" s="12" t="n">
        <v>2.0</v>
      </c>
      <c r="T111" s="12" t="n">
        <v>1.0</v>
      </c>
      <c r="U111" s="12" t="n">
        <v>0.0</v>
      </c>
      <c r="V111" s="12" t="n">
        <v>1.0</v>
      </c>
      <c r="W111" s="12" t="n">
        <v>19.0</v>
      </c>
      <c r="X111" s="12" t="n">
        <v>19.0</v>
      </c>
      <c r="Y111" s="12" t="n">
        <v>92.0</v>
      </c>
      <c r="Z111" s="12" t="n">
        <v>386.0</v>
      </c>
      <c r="AA111" s="12" t="n">
        <v>1.0</v>
      </c>
      <c r="AB111" s="12" t="n">
        <v>1.0</v>
      </c>
      <c r="AC111" s="12" t="n">
        <v>0.0</v>
      </c>
      <c r="AD111" s="10" t="n">
        <f si="1" t="shared"/>
        <v>1603.0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81.0</v>
      </c>
      <c r="Z112" s="12" t="n">
        <v>0.0</v>
      </c>
      <c r="AA112" s="12" t="n">
        <v>0.0</v>
      </c>
      <c r="AB112" s="12" t="n">
        <v>0.0</v>
      </c>
      <c r="AC112" s="12" t="n">
        <v>0.0</v>
      </c>
      <c r="AD112" s="10" t="n">
        <f si="1" t="shared"/>
        <v>81.0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61.0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61.0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5">
      <c r="A120" s="9" t="s">
        <v>472</v>
      </c>
      <c r="B120" s="9" t="s">
        <v>319</v>
      </c>
      <c r="C120" s="12" t="n">
        <v>0.0</v>
      </c>
      <c r="D120" s="12" t="n">
        <v>1.0</v>
      </c>
      <c r="E120" s="12" t="n">
        <v>0.0</v>
      </c>
      <c r="F120" s="12" t="n">
        <v>0.0</v>
      </c>
      <c r="G120" s="12" t="n">
        <v>0.0</v>
      </c>
      <c r="H120" s="12" t="n">
        <v>85.0</v>
      </c>
      <c r="I120" s="12" t="n">
        <v>0.0</v>
      </c>
      <c r="J120" s="12" t="n">
        <v>0.0</v>
      </c>
      <c r="K120" s="12" t="n">
        <v>3.0</v>
      </c>
      <c r="L120" s="12" t="n">
        <v>0.0</v>
      </c>
      <c r="M120" s="12" t="n">
        <v>0.0</v>
      </c>
      <c r="N120" s="12" t="n">
        <v>0.0</v>
      </c>
      <c r="O120" s="12" t="n">
        <v>0.0</v>
      </c>
      <c r="P120" s="12" t="n">
        <v>1.0</v>
      </c>
      <c r="Q120" s="12" t="n">
        <v>10.0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104.0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1.0</v>
      </c>
      <c r="I122" s="12" t="n">
        <v>2.0</v>
      </c>
      <c r="J122" s="12" t="n">
        <v>0.0</v>
      </c>
      <c r="K122" s="12" t="n">
        <v>3.0</v>
      </c>
      <c r="L122" s="12" t="n">
        <v>7.0</v>
      </c>
      <c r="M122" s="12" t="n">
        <v>0.0</v>
      </c>
      <c r="N122" s="12" t="n">
        <v>1.0</v>
      </c>
      <c r="O122" s="12" t="n">
        <v>0.0</v>
      </c>
      <c r="P122" s="12" t="n">
        <v>0.0</v>
      </c>
      <c r="Q122" s="12" t="n">
        <v>0.0</v>
      </c>
      <c r="R122" s="12" t="n">
        <v>0.0</v>
      </c>
      <c r="S122" s="12" t="n">
        <v>1.0</v>
      </c>
      <c r="T122" s="12" t="n">
        <v>0.0</v>
      </c>
      <c r="U122" s="12" t="n">
        <v>0.0</v>
      </c>
      <c r="V122" s="12" t="n">
        <v>0.0</v>
      </c>
      <c r="W122" s="12" t="n">
        <v>0.0</v>
      </c>
      <c r="X122" s="12" t="n">
        <v>0.0</v>
      </c>
      <c r="Y122" s="12" t="n">
        <v>17.0</v>
      </c>
      <c r="Z122" s="12" t="n">
        <v>0.0</v>
      </c>
      <c r="AA122" s="12" t="n">
        <v>0.0</v>
      </c>
      <c r="AB122" s="12" t="n">
        <v>0.0</v>
      </c>
      <c r="AC122" s="12" t="n">
        <v>0.0</v>
      </c>
      <c r="AD122" s="10" t="n">
        <f si="1" t="shared"/>
        <v>36.0</v>
      </c>
      <c r="AE122" s="37">
        <v>0</v>
      </c>
    </row>
    <row r="123" spans="1:31" x14ac:dyDescent="0.25">
      <c r="A123" s="9" t="s">
        <v>473</v>
      </c>
      <c r="B123" s="9" t="s">
        <v>318</v>
      </c>
      <c r="C123" s="12" t="n">
        <v>0.0</v>
      </c>
      <c r="D123" s="12" t="n">
        <v>3.0</v>
      </c>
      <c r="E123" s="12" t="n">
        <v>6.0</v>
      </c>
      <c r="F123" s="12" t="n">
        <v>1.0</v>
      </c>
      <c r="G123" s="12" t="n">
        <v>0.0</v>
      </c>
      <c r="H123" s="12" t="n">
        <v>8.0</v>
      </c>
      <c r="I123" s="12" t="n">
        <v>6.0</v>
      </c>
      <c r="J123" s="12" t="n">
        <v>0.0</v>
      </c>
      <c r="K123" s="12" t="n">
        <v>0.0</v>
      </c>
      <c r="L123" s="12" t="n">
        <v>26.0</v>
      </c>
      <c r="M123" s="12" t="n">
        <v>14.0</v>
      </c>
      <c r="N123" s="12" t="n">
        <v>0.0</v>
      </c>
      <c r="O123" s="12" t="n">
        <v>2.0</v>
      </c>
      <c r="P123" s="12" t="n">
        <v>0.0</v>
      </c>
      <c r="Q123" s="12" t="n">
        <v>3.0</v>
      </c>
      <c r="R123" s="12" t="n">
        <v>5.0</v>
      </c>
      <c r="S123" s="12" t="n">
        <v>3.0</v>
      </c>
      <c r="T123" s="12" t="n">
        <v>1.0</v>
      </c>
      <c r="U123" s="12" t="n">
        <v>0.0</v>
      </c>
      <c r="V123" s="12" t="n">
        <v>0.0</v>
      </c>
      <c r="W123" s="12" t="n">
        <v>9.0</v>
      </c>
      <c r="X123" s="12" t="n">
        <v>4.0</v>
      </c>
      <c r="Y123" s="12" t="n">
        <v>9.0</v>
      </c>
      <c r="Z123" s="12" t="n">
        <v>33.0</v>
      </c>
      <c r="AA123" s="12" t="n">
        <v>1.0</v>
      </c>
      <c r="AB123" s="12" t="n">
        <v>0.0</v>
      </c>
      <c r="AC123" s="12" t="n">
        <v>0.0</v>
      </c>
      <c r="AD123" s="10" t="n">
        <f si="1" t="shared"/>
        <v>134.0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1.0</v>
      </c>
      <c r="N124" s="12" t="n">
        <v>1.0</v>
      </c>
      <c r="O124" s="12" t="n">
        <v>0.0</v>
      </c>
      <c r="P124" s="12" t="n">
        <v>0.0</v>
      </c>
      <c r="Q124" s="12" t="n">
        <v>0.0</v>
      </c>
      <c r="R124" s="12" t="n">
        <v>0.0</v>
      </c>
      <c r="S124" s="12" t="n">
        <v>0.0</v>
      </c>
      <c r="T124" s="12" t="n">
        <v>0.0</v>
      </c>
      <c r="U124" s="12" t="n">
        <v>0.0</v>
      </c>
      <c r="V124" s="12" t="n">
        <v>0.0</v>
      </c>
      <c r="W124" s="12" t="n">
        <v>0.0</v>
      </c>
      <c r="X124" s="12" t="n">
        <v>0.0</v>
      </c>
      <c r="Y124" s="12" t="n">
        <v>18.0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2.0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63" t="n">
        <v>78.0</v>
      </c>
      <c r="M127" s="12" t="n">
        <v>0.0</v>
      </c>
      <c r="N127" s="12" t="n">
        <v>0.0</v>
      </c>
      <c r="O127" s="12" t="n">
        <v>6.0</v>
      </c>
      <c r="P127" s="12" t="n">
        <v>0.0</v>
      </c>
      <c r="Q127" s="12" t="n">
        <v>0.0</v>
      </c>
      <c r="R127" s="12" t="n">
        <v>6.0</v>
      </c>
      <c r="S127" s="12" t="n">
        <v>1.0</v>
      </c>
      <c r="T127" s="12" t="n">
        <v>0.0</v>
      </c>
      <c r="U127" s="12" t="n">
        <v>0.0</v>
      </c>
      <c r="V127" s="12" t="n">
        <v>0.0</v>
      </c>
      <c r="W127" s="12" t="n">
        <v>0.0</v>
      </c>
      <c r="X127" s="12" t="n">
        <v>0.0</v>
      </c>
      <c r="Y127" s="12" t="n">
        <v>2.0</v>
      </c>
      <c r="Z127" s="12" t="n">
        <v>2.0</v>
      </c>
      <c r="AA127" s="12" t="n">
        <v>0.0</v>
      </c>
      <c r="AB127" s="12" t="n">
        <v>0.0</v>
      </c>
      <c r="AC127" s="12" t="n">
        <v>0.0</v>
      </c>
      <c r="AD127" s="10" t="n">
        <f si="1" t="shared"/>
        <v>95.0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v>
      </c>
      <c r="AE136" s="37">
        <v>0</v>
      </c>
    </row>
    <row r="137" spans="1:31" x14ac:dyDescent="0.25">
      <c r="A137" s="9" t="s">
        <v>480</v>
      </c>
      <c r="B137" s="9" t="s">
        <v>318</v>
      </c>
      <c r="C137" s="12" t="n">
        <v>0.0</v>
      </c>
      <c r="D137" s="12" t="n">
        <v>0.0</v>
      </c>
      <c r="E137" s="12" t="n">
        <v>9.0</v>
      </c>
      <c r="F137" s="12" t="n">
        <v>0.0</v>
      </c>
      <c r="G137" s="12" t="n">
        <v>0.0</v>
      </c>
      <c r="H137" s="12" t="n">
        <v>1.0</v>
      </c>
      <c r="I137" s="12" t="n">
        <v>0.0</v>
      </c>
      <c r="J137" s="12" t="n">
        <v>0.0</v>
      </c>
      <c r="K137" s="12" t="n">
        <v>1.0</v>
      </c>
      <c r="L137" s="12" t="n">
        <v>6.0</v>
      </c>
      <c r="M137" s="12" t="n">
        <v>5.0</v>
      </c>
      <c r="N137" s="12" t="n">
        <v>0.0</v>
      </c>
      <c r="O137" s="12" t="n">
        <v>3.0</v>
      </c>
      <c r="P137" s="12" t="n">
        <v>0.0</v>
      </c>
      <c r="Q137" s="12" t="n">
        <v>0.0</v>
      </c>
      <c r="R137" s="12" t="n">
        <v>11.0</v>
      </c>
      <c r="S137" s="12" t="n">
        <v>2.0</v>
      </c>
      <c r="T137" s="12" t="n">
        <v>0.0</v>
      </c>
      <c r="U137" s="12" t="n">
        <v>1.0</v>
      </c>
      <c r="V137" s="12" t="n">
        <v>0.0</v>
      </c>
      <c r="W137" s="12" t="n">
        <v>0.0</v>
      </c>
      <c r="X137" s="12" t="n">
        <v>4.0</v>
      </c>
      <c r="Y137" s="12" t="n">
        <v>4.0</v>
      </c>
      <c r="Z137" s="12" t="n">
        <v>66.0</v>
      </c>
      <c r="AA137" s="12" t="n">
        <v>0.0</v>
      </c>
      <c r="AB137" s="12" t="n">
        <v>0.0</v>
      </c>
      <c r="AC137" s="12" t="n">
        <v>0.0</v>
      </c>
      <c r="AD137" s="10" t="n">
        <f si="1" t="shared"/>
        <v>113.0</v>
      </c>
      <c r="AE137" s="37">
        <v>0</v>
      </c>
    </row>
    <row r="138" spans="1:31" x14ac:dyDescent="0.25">
      <c r="A138" s="3" t="s">
        <v>442</v>
      </c>
      <c r="B138" s="9" t="s">
        <v>319</v>
      </c>
      <c r="C138" s="12" t="n">
        <v>74.0</v>
      </c>
      <c r="D138" s="12" t="n">
        <v>46.0</v>
      </c>
      <c r="E138" s="12" t="n">
        <v>2.0</v>
      </c>
      <c r="F138" s="12" t="n">
        <v>0.0</v>
      </c>
      <c r="G138" s="12" t="n">
        <v>10.0</v>
      </c>
      <c r="H138" s="12" t="n">
        <v>858.0</v>
      </c>
      <c r="I138" s="12" t="n">
        <v>1.0</v>
      </c>
      <c r="J138" s="12" t="n">
        <v>0.0</v>
      </c>
      <c r="K138" s="12" t="n">
        <v>1.0</v>
      </c>
      <c r="L138" s="12" t="n">
        <v>77.0</v>
      </c>
      <c r="M138" s="12" t="n">
        <v>93.0</v>
      </c>
      <c r="N138" s="12" t="n">
        <v>0.0</v>
      </c>
      <c r="O138" s="12" t="n">
        <v>0.0</v>
      </c>
      <c r="P138" s="12" t="n">
        <v>0.0</v>
      </c>
      <c r="Q138" s="12" t="n">
        <v>4.0</v>
      </c>
      <c r="R138" s="12" t="n">
        <v>0.0</v>
      </c>
      <c r="S138" s="12" t="n">
        <v>1.0</v>
      </c>
      <c r="T138" s="12" t="n">
        <v>6.0</v>
      </c>
      <c r="U138" s="12" t="n">
        <v>1.0</v>
      </c>
      <c r="V138" s="12" t="n">
        <v>0.0</v>
      </c>
      <c r="W138" s="12" t="n">
        <v>32.0</v>
      </c>
      <c r="X138" s="12" t="n">
        <v>2.0</v>
      </c>
      <c r="Y138" s="12" t="n">
        <v>67.0</v>
      </c>
      <c r="Z138" s="12" t="n">
        <v>1.0</v>
      </c>
      <c r="AA138" s="12" t="n">
        <v>12.0</v>
      </c>
      <c r="AB138" s="12" t="n">
        <v>0.0</v>
      </c>
      <c r="AC138" s="12" t="n">
        <v>2.0</v>
      </c>
      <c r="AD138" s="10" t="n">
        <f si="1" t="shared"/>
        <v>1290.0</v>
      </c>
      <c r="AE138" s="37">
        <v>0</v>
      </c>
    </row>
    <row r="139" spans="1:31" x14ac:dyDescent="0.25">
      <c r="A139" s="3" t="s">
        <v>442</v>
      </c>
      <c r="B139" s="9" t="s">
        <v>318</v>
      </c>
      <c r="C139" s="12" t="n">
        <v>1.0</v>
      </c>
      <c r="D139" s="12" t="n">
        <v>1.0</v>
      </c>
      <c r="E139" s="12" t="n">
        <v>0.0</v>
      </c>
      <c r="F139" s="12" t="n">
        <v>0.0</v>
      </c>
      <c r="G139" s="12" t="n">
        <v>1.0</v>
      </c>
      <c r="H139" s="12" t="n">
        <v>2.0</v>
      </c>
      <c r="I139" s="12" t="n">
        <v>0.0</v>
      </c>
      <c r="J139" s="12" t="n">
        <v>0.0</v>
      </c>
      <c r="K139" s="12" t="n">
        <v>0.0</v>
      </c>
      <c r="L139" s="12" t="n">
        <v>10.0</v>
      </c>
      <c r="M139" s="12" t="n">
        <v>1.0</v>
      </c>
      <c r="N139" s="12" t="n">
        <v>0.0</v>
      </c>
      <c r="O139" s="12" t="n">
        <v>0.0</v>
      </c>
      <c r="P139" s="12" t="n">
        <v>0.0</v>
      </c>
      <c r="Q139" s="12" t="n">
        <v>0.0</v>
      </c>
      <c r="R139" s="12" t="n">
        <v>5.0</v>
      </c>
      <c r="S139" s="12" t="n">
        <v>2.0</v>
      </c>
      <c r="T139" s="12" t="n">
        <v>0.0</v>
      </c>
      <c r="U139" s="12" t="n">
        <v>0.0</v>
      </c>
      <c r="V139" s="12" t="n">
        <v>0.0</v>
      </c>
      <c r="W139" s="12" t="n">
        <v>2.0</v>
      </c>
      <c r="X139" s="12" t="n">
        <v>1.0</v>
      </c>
      <c r="Y139" s="12" t="n">
        <v>0.0</v>
      </c>
      <c r="Z139" s="12" t="n">
        <v>10.0</v>
      </c>
      <c r="AA139" s="12" t="n">
        <v>0.0</v>
      </c>
      <c r="AB139" s="12" t="n">
        <v>0.0</v>
      </c>
      <c r="AC139" s="12" t="n">
        <v>0.0</v>
      </c>
      <c r="AD139" s="10" t="n">
        <f si="1" t="shared"/>
        <v>36.0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0.0</v>
      </c>
      <c r="Y140" s="12" t="n">
        <v>6.0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2.0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16.0</v>
      </c>
      <c r="I144" s="12" t="n">
        <v>0.0</v>
      </c>
      <c r="J144" s="12" t="n">
        <v>0.0</v>
      </c>
      <c r="K144" s="12" t="n">
        <v>0.0</v>
      </c>
      <c r="L144" s="12" t="n">
        <v>24.0</v>
      </c>
      <c r="M144" s="12" t="n">
        <v>65.0</v>
      </c>
      <c r="N144" s="12" t="n">
        <v>0.0</v>
      </c>
      <c r="O144" s="12" t="n">
        <v>0.0</v>
      </c>
      <c r="P144" s="12" t="n">
        <v>0.0</v>
      </c>
      <c r="Q144" s="12" t="n">
        <v>0.0</v>
      </c>
      <c r="R144" s="12" t="n">
        <v>1.0</v>
      </c>
      <c r="S144" s="12" t="n">
        <v>5.0</v>
      </c>
      <c r="T144" s="12" t="n">
        <v>0.0</v>
      </c>
      <c r="U144" s="12" t="n">
        <v>1.0</v>
      </c>
      <c r="V144" s="12" t="n">
        <v>0.0</v>
      </c>
      <c r="W144" s="12" t="n">
        <v>1.0</v>
      </c>
      <c r="X144" s="12" t="n">
        <v>0.0</v>
      </c>
      <c r="Y144" s="12" t="n">
        <v>69.0</v>
      </c>
      <c r="Z144" s="12" t="n">
        <v>0.0</v>
      </c>
      <c r="AA144" s="12" t="n">
        <v>2.0</v>
      </c>
      <c r="AB144" s="12" t="n">
        <v>0.0</v>
      </c>
      <c r="AC144" s="12" t="n">
        <v>1.0</v>
      </c>
      <c r="AD144" s="10" t="n">
        <f si="1" t="shared"/>
        <v>189.0</v>
      </c>
      <c r="AE144" s="37">
        <v>0</v>
      </c>
    </row>
    <row r="145" spans="1:31" x14ac:dyDescent="0.25">
      <c r="A145" s="3" t="s">
        <v>436</v>
      </c>
      <c r="B145" s="9" t="s">
        <v>318</v>
      </c>
      <c r="C145" s="12" t="n">
        <v>2.0</v>
      </c>
      <c r="D145" s="12" t="n">
        <v>18.0</v>
      </c>
      <c r="E145" s="12" t="n">
        <v>44.0</v>
      </c>
      <c r="F145" s="12" t="n">
        <v>0.0</v>
      </c>
      <c r="G145" s="12" t="n">
        <v>1.0</v>
      </c>
      <c r="H145" s="12" t="n">
        <v>30.0</v>
      </c>
      <c r="I145" s="12" t="n">
        <v>11.0</v>
      </c>
      <c r="J145" s="12" t="n">
        <v>1.0</v>
      </c>
      <c r="K145" s="12" t="n">
        <v>0.0</v>
      </c>
      <c r="L145" s="12" t="n">
        <v>198.0</v>
      </c>
      <c r="M145" s="63" t="n">
        <v>467.0</v>
      </c>
      <c r="N145" s="12" t="n">
        <v>8.0</v>
      </c>
      <c r="O145" s="12" t="n">
        <v>2.0</v>
      </c>
      <c r="P145" s="12" t="n">
        <v>3.0</v>
      </c>
      <c r="Q145" s="12" t="n">
        <v>8.0</v>
      </c>
      <c r="R145" s="12" t="n">
        <v>288.0</v>
      </c>
      <c r="S145" s="12" t="n">
        <v>2.0</v>
      </c>
      <c r="T145" s="12" t="n">
        <v>1.0</v>
      </c>
      <c r="U145" s="12" t="n">
        <v>0.0</v>
      </c>
      <c r="V145" s="12" t="n">
        <v>1.0</v>
      </c>
      <c r="W145" s="12" t="n">
        <v>19.0</v>
      </c>
      <c r="X145" s="12" t="n">
        <v>19.0</v>
      </c>
      <c r="Y145" s="12" t="n">
        <v>92.0</v>
      </c>
      <c r="Z145" s="12" t="n">
        <v>386.0</v>
      </c>
      <c r="AA145" s="12" t="n">
        <v>1.0</v>
      </c>
      <c r="AB145" s="12" t="n">
        <v>1.0</v>
      </c>
      <c r="AC145" s="12" t="n">
        <v>0.0</v>
      </c>
      <c r="AD145" s="10" t="n">
        <f si="1" t="shared"/>
        <v>1603.0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3.0</v>
      </c>
      <c r="F147" s="12" t="n">
        <v>0.0</v>
      </c>
      <c r="G147" s="12" t="n">
        <v>1.0</v>
      </c>
      <c r="H147" s="12" t="n">
        <v>7.0</v>
      </c>
      <c r="I147" s="12" t="n">
        <v>0.0</v>
      </c>
      <c r="J147" s="12" t="n">
        <v>0.0</v>
      </c>
      <c r="K147" s="12" t="n">
        <v>0.0</v>
      </c>
      <c r="L147" s="12" t="n">
        <v>4.0</v>
      </c>
      <c r="M147" s="12" t="n">
        <v>5.0</v>
      </c>
      <c r="N147" s="12" t="n">
        <v>0.0</v>
      </c>
      <c r="O147" s="12" t="n">
        <v>0.0</v>
      </c>
      <c r="P147" s="12" t="n">
        <v>0.0</v>
      </c>
      <c r="Q147" s="12" t="n">
        <v>0.0</v>
      </c>
      <c r="R147" s="12" t="n">
        <v>12.0</v>
      </c>
      <c r="S147" s="12" t="n">
        <v>0.0</v>
      </c>
      <c r="T147" s="12" t="n">
        <v>0.0</v>
      </c>
      <c r="U147" s="12" t="n">
        <v>0.0</v>
      </c>
      <c r="V147" s="12" t="n">
        <v>0.0</v>
      </c>
      <c r="W147" s="12" t="n">
        <v>3.0</v>
      </c>
      <c r="X147" s="12" t="n">
        <v>0.0</v>
      </c>
      <c r="Y147" s="12" t="n">
        <v>4.0</v>
      </c>
      <c r="Z147" s="12" t="n">
        <v>16.0</v>
      </c>
      <c r="AA147" s="12" t="n">
        <v>0.0</v>
      </c>
      <c r="AB147" s="12" t="n">
        <v>0.0</v>
      </c>
      <c r="AC147" s="12" t="n">
        <v>0.0</v>
      </c>
      <c r="AD147" s="10" t="n">
        <f si="1" t="shared"/>
        <v>55.0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15.0</v>
      </c>
      <c r="Z156" s="12" t="n">
        <v>0.0</v>
      </c>
      <c r="AA156" s="12" t="n">
        <v>0.0</v>
      </c>
      <c r="AB156" s="12" t="n">
        <v>0.0</v>
      </c>
      <c r="AC156" s="12" t="n">
        <v>0.0</v>
      </c>
      <c r="AD156" s="10" t="n">
        <f si="1" t="shared"/>
        <v>83.0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81.0</v>
      </c>
      <c r="Z184" s="12" t="n">
        <v>0.0</v>
      </c>
      <c r="AA184" s="12" t="n">
        <v>0.0</v>
      </c>
      <c r="AB184" s="12" t="n">
        <v>0.0</v>
      </c>
      <c r="AC184" s="12" t="n">
        <v>0.0</v>
      </c>
      <c r="AD184" s="10" t="n">
        <f si="1" t="shared"/>
        <v>81.0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26.0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0.0</v>
      </c>
      <c r="G214" s="12" t="n">
        <v>22.0</v>
      </c>
      <c r="H214" s="12" t="n">
        <v>1139.0</v>
      </c>
      <c r="I214" s="12" t="n">
        <v>0.0</v>
      </c>
      <c r="J214" s="12" t="n">
        <v>0.0</v>
      </c>
      <c r="K214" s="12" t="n">
        <v>0.0</v>
      </c>
      <c r="L214" s="12" t="n">
        <v>2.0</v>
      </c>
      <c r="M214" s="12" t="n">
        <v>0.0</v>
      </c>
      <c r="N214" s="12" t="n">
        <v>0.0</v>
      </c>
      <c r="O214" s="12" t="n">
        <v>0.0</v>
      </c>
      <c r="P214" s="12" t="n">
        <v>0.0</v>
      </c>
      <c r="Q214" s="12" t="n">
        <v>0.0</v>
      </c>
      <c r="R214" s="12" t="n">
        <v>0.0</v>
      </c>
      <c r="S214" s="12" t="n">
        <v>1.0</v>
      </c>
      <c r="T214" s="12" t="n">
        <v>1.0</v>
      </c>
      <c r="U214" s="12" t="n">
        <v>0.0</v>
      </c>
      <c r="V214" s="12" t="n">
        <v>0.0</v>
      </c>
      <c r="W214" s="12" t="n">
        <v>0.0</v>
      </c>
      <c r="X214" s="12" t="n">
        <v>36.0</v>
      </c>
      <c r="Y214" s="63" t="n">
        <v>229.0</v>
      </c>
      <c r="Z214" s="12" t="n">
        <v>16.0</v>
      </c>
      <c r="AA214" s="12" t="n">
        <v>51.0</v>
      </c>
      <c r="AB214" s="12" t="n">
        <v>0.0</v>
      </c>
      <c r="AC214" s="12" t="n">
        <v>0.0</v>
      </c>
      <c r="AD214" s="10" t="n">
        <f si="1" t="shared"/>
        <v>1503.0</v>
      </c>
      <c r="AE214" s="37" t="n">
        <v>1.0</v>
      </c>
    </row>
    <row r="215" spans="1:31" x14ac:dyDescent="0.25">
      <c r="A215" s="3" t="s">
        <v>366</v>
      </c>
      <c r="B215" s="9" t="s">
        <v>318</v>
      </c>
      <c r="C215" s="12" t="n">
        <v>14.0</v>
      </c>
      <c r="D215" s="12" t="n">
        <v>38.0</v>
      </c>
      <c r="E215" s="12" t="n">
        <v>112.0</v>
      </c>
      <c r="F215" s="12" t="n">
        <v>2.0</v>
      </c>
      <c r="G215" s="12" t="n">
        <v>8.0</v>
      </c>
      <c r="H215" s="12" t="n">
        <v>122.0</v>
      </c>
      <c r="I215" s="12" t="n">
        <v>16.0</v>
      </c>
      <c r="J215" s="12" t="n">
        <v>5.0</v>
      </c>
      <c r="K215" s="12" t="n">
        <v>6.0</v>
      </c>
      <c r="L215" s="12" t="n">
        <v>161.0</v>
      </c>
      <c r="M215" s="63" t="n">
        <v>493.0</v>
      </c>
      <c r="N215" s="12" t="n">
        <v>5.0</v>
      </c>
      <c r="O215" s="12" t="n">
        <v>3.0</v>
      </c>
      <c r="P215" s="12" t="n">
        <v>26.0</v>
      </c>
      <c r="Q215" s="12" t="n">
        <v>55.0</v>
      </c>
      <c r="R215" s="12" t="n">
        <v>464.0</v>
      </c>
      <c r="S215" s="12" t="n">
        <v>18.0</v>
      </c>
      <c r="T215" s="12" t="n">
        <v>2.0</v>
      </c>
      <c r="U215" s="12" t="n">
        <v>6.0</v>
      </c>
      <c r="V215" s="12" t="n">
        <v>2.0</v>
      </c>
      <c r="W215" s="12" t="n">
        <v>47.0</v>
      </c>
      <c r="X215" s="12" t="n">
        <v>76.0</v>
      </c>
      <c r="Y215" s="12" t="n">
        <v>165.0</v>
      </c>
      <c r="Z215" s="63" t="n">
        <v>580.0</v>
      </c>
      <c r="AA215" s="12" t="n">
        <v>15.0</v>
      </c>
      <c r="AB215" s="12" t="n">
        <v>7.0</v>
      </c>
      <c r="AC215" s="12" t="n">
        <v>10.0</v>
      </c>
      <c r="AD215" s="10" t="n">
        <f si="1" t="shared"/>
        <v>2458.0</v>
      </c>
      <c r="AE215" s="37" t="n">
        <v>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95.0</v>
      </c>
      <c r="M218" s="12" t="n">
        <v>0.0</v>
      </c>
      <c r="N218" s="12" t="n">
        <v>0.0</v>
      </c>
      <c r="O218" s="12" t="n">
        <v>0.0</v>
      </c>
      <c r="P218" s="12" t="n">
        <v>0.0</v>
      </c>
      <c r="Q218" s="12" t="n">
        <v>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101.0</v>
      </c>
      <c r="AE218" s="37">
        <v>0</v>
      </c>
    </row>
    <row r="219" spans="1:31" x14ac:dyDescent="0.25">
      <c r="A219" s="9" t="s">
        <v>87</v>
      </c>
      <c r="B219" s="9" t="s">
        <v>318</v>
      </c>
      <c r="C219" s="12" t="n">
        <v>0.0</v>
      </c>
      <c r="D219" s="12" t="n">
        <v>0.0</v>
      </c>
      <c r="E219" s="12" t="n">
        <v>0.0</v>
      </c>
      <c r="F219" s="12" t="n">
        <v>0.0</v>
      </c>
      <c r="G219" s="12" t="n">
        <v>0.0</v>
      </c>
      <c r="H219" s="12" t="n">
        <v>43.0</v>
      </c>
      <c r="I219" s="12" t="n">
        <v>0.0</v>
      </c>
      <c r="J219" s="12" t="n">
        <v>0.0</v>
      </c>
      <c r="K219" s="12" t="n">
        <v>0.0</v>
      </c>
      <c r="L219" s="12" t="n">
        <v>1.0</v>
      </c>
      <c r="M219" s="12" t="n">
        <v>8.0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6.0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1.0</v>
      </c>
      <c r="AB379" s="12" t="n">
        <v>0.0</v>
      </c>
      <c r="AC379" s="12" t="n">
        <v>0.0</v>
      </c>
      <c r="AD379" s="10" t="n">
        <f si="4" t="shared"/>
        <v>9.0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95.0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98.0</v>
      </c>
      <c r="AE422" s="37">
        <v>0</v>
      </c>
    </row>
    <row r="423" spans="1:31" x14ac:dyDescent="0.25">
      <c r="A423" s="48" t="s">
        <v>509</v>
      </c>
      <c r="B423" s="9" t="s">
        <v>318</v>
      </c>
      <c r="C423" s="12" t="n">
        <v>0.0</v>
      </c>
      <c r="D423" s="12" t="n">
        <v>0.0</v>
      </c>
      <c r="E423" s="12" t="n">
        <v>0.0</v>
      </c>
      <c r="F423" s="12" t="n">
        <v>0.0</v>
      </c>
      <c r="G423" s="12" t="n">
        <v>0.0</v>
      </c>
      <c r="H423" s="12" t="n">
        <v>32.0</v>
      </c>
      <c r="I423" s="12" t="n">
        <v>0.0</v>
      </c>
      <c r="J423" s="12" t="n">
        <v>0.0</v>
      </c>
      <c r="K423" s="12" t="n">
        <v>0.0</v>
      </c>
      <c r="L423" s="12" t="n">
        <v>1.0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34.0</v>
      </c>
      <c r="AE423" s="37">
        <v>0</v>
      </c>
    </row>
    <row r="424" spans="1:31" x14ac:dyDescent="0.25">
      <c r="A424" s="48" t="s">
        <v>511</v>
      </c>
      <c r="B424" s="9" t="s">
        <v>319</v>
      </c>
      <c r="C424" s="12" t="n">
        <v>0.0</v>
      </c>
      <c r="D424" s="12" t="n">
        <v>0.0</v>
      </c>
      <c r="E424" s="12" t="n">
        <v>2.0</v>
      </c>
      <c r="F424" s="12" t="n">
        <v>0.0</v>
      </c>
      <c r="G424" s="12" t="n">
        <v>0.0</v>
      </c>
      <c r="H424" s="12" t="n">
        <v>156.0</v>
      </c>
      <c r="I424" s="12" t="n">
        <v>0.0</v>
      </c>
      <c r="J424" s="12" t="n">
        <v>0.0</v>
      </c>
      <c r="K424" s="12" t="n">
        <v>0.0</v>
      </c>
      <c r="L424" s="12" t="n">
        <v>0.0</v>
      </c>
      <c r="M424" s="12" t="n">
        <v>0.0</v>
      </c>
      <c r="N424" s="12" t="n">
        <v>0.0</v>
      </c>
      <c r="O424" s="12" t="n">
        <v>0.0</v>
      </c>
      <c r="P424" s="12" t="n">
        <v>26.0</v>
      </c>
      <c r="Q424" s="12" t="n">
        <v>0.0</v>
      </c>
      <c r="R424" s="12" t="n">
        <v>0.0</v>
      </c>
      <c r="S424" s="12" t="n">
        <v>1.0</v>
      </c>
      <c r="T424" s="12" t="n">
        <v>0.0</v>
      </c>
      <c r="U424" s="12" t="n">
        <v>0.0</v>
      </c>
      <c r="V424" s="12" t="n">
        <v>0.0</v>
      </c>
      <c r="W424" s="12" t="n">
        <v>1.0</v>
      </c>
      <c r="X424" s="12" t="n">
        <v>0.0</v>
      </c>
      <c r="Y424" s="12" t="n">
        <v>0.0</v>
      </c>
      <c r="Z424" s="12" t="n">
        <v>10.0</v>
      </c>
      <c r="AA424" s="12" t="n">
        <v>0.0</v>
      </c>
      <c r="AB424" s="12" t="n">
        <v>0.0</v>
      </c>
      <c r="AC424" s="12" t="n">
        <v>0.0</v>
      </c>
      <c r="AD424" s="10" t="n">
        <f si="5" t="shared"/>
        <v>196.0</v>
      </c>
      <c r="AE424" s="37">
        <v>0</v>
      </c>
    </row>
    <row r="425" spans="1:31" x14ac:dyDescent="0.25">
      <c r="A425" s="48" t="s">
        <v>511</v>
      </c>
      <c r="B425" s="9" t="s">
        <v>318</v>
      </c>
      <c r="C425" s="12" t="n">
        <v>0.0</v>
      </c>
      <c r="D425" s="12" t="n">
        <v>0.0</v>
      </c>
      <c r="E425" s="12" t="n">
        <v>0.0</v>
      </c>
      <c r="F425" s="12" t="n">
        <v>0.0</v>
      </c>
      <c r="G425" s="12" t="n">
        <v>0.0</v>
      </c>
      <c r="H425" s="63" t="n">
        <v>120.0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120.0</v>
      </c>
      <c r="AE425" s="37" t="n">
        <v>1.0</v>
      </c>
    </row>
    <row r="426" spans="1:31" x14ac:dyDescent="0.25">
      <c r="A426" s="48" t="s">
        <v>513</v>
      </c>
      <c r="B426" s="9" t="s">
        <v>319</v>
      </c>
      <c r="C426" s="12" t="n">
        <v>0.0</v>
      </c>
      <c r="D426" s="12" t="n">
        <v>6.0</v>
      </c>
      <c r="E426" s="12" t="n">
        <v>0.0</v>
      </c>
      <c r="F426" s="12" t="n">
        <v>0.0</v>
      </c>
      <c r="G426" s="12" t="n">
        <v>0.0</v>
      </c>
      <c r="H426" s="12" t="n">
        <v>43.0</v>
      </c>
      <c r="I426" s="12" t="n">
        <v>0.0</v>
      </c>
      <c r="J426" s="12" t="n">
        <v>0.0</v>
      </c>
      <c r="K426" s="12" t="n">
        <v>0.0</v>
      </c>
      <c r="L426" s="12" t="n">
        <v>0.0</v>
      </c>
      <c r="M426" s="63" t="n">
        <v>39.0</v>
      </c>
      <c r="N426" s="12" t="n">
        <v>0.0</v>
      </c>
      <c r="O426" s="12" t="n">
        <v>0.0</v>
      </c>
      <c r="P426" s="12" t="n">
        <v>0.0</v>
      </c>
      <c r="Q426" s="12" t="n">
        <v>0.0</v>
      </c>
      <c r="R426" s="12" t="n">
        <v>0.0</v>
      </c>
      <c r="S426" s="12" t="n">
        <v>0.0</v>
      </c>
      <c r="T426" s="12" t="n">
        <v>0.0</v>
      </c>
      <c r="U426" s="12" t="n">
        <v>0.0</v>
      </c>
      <c r="V426" s="12" t="n">
        <v>0.0</v>
      </c>
      <c r="W426" s="63" t="n">
        <v>30.0</v>
      </c>
      <c r="X426" s="12" t="n">
        <v>7.0</v>
      </c>
      <c r="Y426" s="12" t="n">
        <v>0.0</v>
      </c>
      <c r="Z426" s="63" t="n">
        <v>0.0</v>
      </c>
      <c r="AA426" s="12" t="n">
        <v>0.0</v>
      </c>
      <c r="AB426" s="12" t="n">
        <v>0.0</v>
      </c>
      <c r="AC426" s="12" t="n">
        <v>0.0</v>
      </c>
      <c r="AD426" s="10" t="n">
        <f si="5" t="shared"/>
        <v>125.0</v>
      </c>
      <c r="AE426" s="37" t="n">
        <v>3.0</v>
      </c>
    </row>
    <row r="427" spans="1:31" x14ac:dyDescent="0.25">
      <c r="A427" s="48" t="s">
        <v>513</v>
      </c>
      <c r="B427" s="9" t="s">
        <v>318</v>
      </c>
      <c r="C427" s="12" t="n">
        <v>0.0</v>
      </c>
      <c r="D427" s="12" t="n">
        <v>0.0</v>
      </c>
      <c r="E427" s="12" t="n">
        <v>1.0</v>
      </c>
      <c r="F427" s="12" t="n">
        <v>0.0</v>
      </c>
      <c r="G427" s="12" t="n">
        <v>0.0</v>
      </c>
      <c r="H427" s="63" t="n">
        <v>0.0</v>
      </c>
      <c r="I427" s="12" t="n">
        <v>1.0</v>
      </c>
      <c r="J427" s="12" t="n">
        <v>0.0</v>
      </c>
      <c r="K427" s="12" t="n">
        <v>0.0</v>
      </c>
      <c r="L427" s="12" t="n">
        <v>15.0</v>
      </c>
      <c r="M427" s="63" t="n">
        <v>2.0</v>
      </c>
      <c r="N427" s="12" t="n">
        <v>0.0</v>
      </c>
      <c r="O427" s="12" t="n">
        <v>1.0</v>
      </c>
      <c r="P427" s="12" t="n">
        <v>0.0</v>
      </c>
      <c r="Q427" s="12" t="n">
        <v>1.0</v>
      </c>
      <c r="R427" s="12" t="n">
        <v>6.0</v>
      </c>
      <c r="S427" s="12" t="n">
        <v>0.0</v>
      </c>
      <c r="T427" s="12" t="n">
        <v>0.0</v>
      </c>
      <c r="U427" s="12" t="n">
        <v>0.0</v>
      </c>
      <c r="V427" s="12" t="n">
        <v>0.0</v>
      </c>
      <c r="W427" s="12" t="n">
        <v>2.0</v>
      </c>
      <c r="X427" s="12" t="n">
        <v>1.0</v>
      </c>
      <c r="Y427" s="12" t="n">
        <v>8.0</v>
      </c>
      <c r="Z427" s="12" t="n">
        <v>6.0</v>
      </c>
      <c r="AA427" s="12" t="n">
        <v>0.0</v>
      </c>
      <c r="AB427" s="12" t="n">
        <v>0.0</v>
      </c>
      <c r="AC427" s="12" t="n">
        <v>1.0</v>
      </c>
      <c r="AD427" s="10" t="n">
        <f si="5" t="shared"/>
        <v>45.0</v>
      </c>
      <c r="AE427" s="37" t="n">
        <v>2.0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2.0</v>
      </c>
      <c r="E430" s="12" t="n">
        <v>0.0</v>
      </c>
      <c r="F430" s="12" t="n">
        <v>0.0</v>
      </c>
      <c r="G430" s="12" t="n">
        <v>0.0</v>
      </c>
      <c r="H430" s="12" t="n">
        <v>1.0</v>
      </c>
      <c r="I430" s="12" t="n">
        <v>0.0</v>
      </c>
      <c r="J430" s="12" t="n">
        <v>0.0</v>
      </c>
      <c r="K430" s="12" t="n">
        <v>0.0</v>
      </c>
      <c r="L430" s="12" t="n">
        <v>0.0</v>
      </c>
      <c r="M430" s="63"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1.0</v>
      </c>
      <c r="Y431" s="12" t="n">
        <v>8.0</v>
      </c>
      <c r="Z431" s="63" t="n">
        <v>155.0</v>
      </c>
      <c r="AA431" s="12" t="n">
        <v>0.0</v>
      </c>
      <c r="AB431" s="12" t="n">
        <v>0.0</v>
      </c>
      <c r="AC431" s="12" t="n">
        <v>0.0</v>
      </c>
      <c r="AD431" s="10" t="n">
        <f si="5" t="shared"/>
        <v>164.0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5" t="shared"/>
        <v>6.0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2.0</v>
      </c>
      <c r="Z451" s="63" t="n">
        <v>91.0</v>
      </c>
      <c r="AA451" s="12" t="n">
        <v>0.0</v>
      </c>
      <c r="AB451" s="12" t="n">
        <v>0.0</v>
      </c>
      <c r="AC451" s="12" t="n">
        <v>0.0</v>
      </c>
      <c r="AD451" s="10" t="n">
        <f si="5" t="shared"/>
        <v>93.0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1.0</v>
      </c>
      <c r="H458" s="12" t="n">
        <v>0.0</v>
      </c>
      <c r="I458" s="12" t="n">
        <v>0.0</v>
      </c>
      <c r="J458" s="12" t="n">
        <v>0.0</v>
      </c>
      <c r="K458" s="12" t="n">
        <v>0.0</v>
      </c>
      <c r="L458" s="12" t="n">
        <v>1.0</v>
      </c>
      <c r="M458" s="12" t="n">
        <v>4.0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7.0</v>
      </c>
      <c r="AE458" s="37">
        <v>0</v>
      </c>
    </row>
    <row r="459" spans="1:31" x14ac:dyDescent="0.25">
      <c r="A459" s="53" t="s">
        <v>549</v>
      </c>
      <c r="B459" s="9" t="s">
        <v>318</v>
      </c>
      <c r="C459" s="12" t="n">
        <v>0.0</v>
      </c>
      <c r="D459" s="12" t="n">
        <v>0.0</v>
      </c>
      <c r="E459" s="12" t="n">
        <v>0.0</v>
      </c>
      <c r="F459" s="12" t="n">
        <v>0.0</v>
      </c>
      <c r="G459" s="12" t="n">
        <v>0.0</v>
      </c>
      <c r="H459" s="12" t="n">
        <v>42.0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5" t="shared"/>
        <v>47.0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4.0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9.0</v>
      </c>
      <c r="S463" s="12" t="n">
        <v>1.0</v>
      </c>
      <c r="T463" s="12" t="n">
        <v>0.0</v>
      </c>
      <c r="U463" s="12" t="n">
        <v>0.0</v>
      </c>
      <c r="V463" s="12" t="n">
        <v>0.0</v>
      </c>
      <c r="W463" s="12" t="n">
        <v>0.0</v>
      </c>
      <c r="X463" s="12" t="n">
        <v>0.0</v>
      </c>
      <c r="Y463" s="12" t="n">
        <v>1.0</v>
      </c>
      <c r="Z463" s="12" t="n">
        <v>0.0</v>
      </c>
      <c r="AA463" s="12" t="n">
        <v>2.0</v>
      </c>
      <c r="AB463" s="12" t="n">
        <v>0.0</v>
      </c>
      <c r="AC463" s="12" t="n">
        <v>0.0</v>
      </c>
      <c r="AD463" s="10" t="n">
        <f si="5" t="shared"/>
        <v>17.0</v>
      </c>
      <c r="AE463" s="37" t="n">
        <v>3.0</v>
      </c>
    </row>
    <row r="464" spans="1:31" x14ac:dyDescent="0.25">
      <c r="A464" s="53" t="s">
        <v>555</v>
      </c>
      <c r="B464" s="9" t="s">
        <v>319</v>
      </c>
      <c r="C464" s="12" t="n">
        <v>0.0</v>
      </c>
      <c r="D464" s="12" t="n">
        <v>0.0</v>
      </c>
      <c r="E464" s="12" t="n">
        <v>0.0</v>
      </c>
      <c r="F464" s="12" t="n">
        <v>0.0</v>
      </c>
      <c r="G464" s="12" t="n">
        <v>7.0</v>
      </c>
      <c r="H464" s="12" t="n">
        <v>869.0</v>
      </c>
      <c r="I464" s="12" t="n">
        <v>0.0</v>
      </c>
      <c r="J464" s="12" t="n">
        <v>0.0</v>
      </c>
      <c r="K464" s="12" t="n">
        <v>26.0</v>
      </c>
      <c r="L464" s="12" t="n">
        <v>18.0</v>
      </c>
      <c r="M464" s="12" t="n">
        <v>28.0</v>
      </c>
      <c r="N464" s="12" t="n">
        <v>0.0</v>
      </c>
      <c r="O464" s="12" t="n">
        <v>0.0</v>
      </c>
      <c r="P464" s="12" t="n">
        <v>0.0</v>
      </c>
      <c r="Q464" s="12" t="n">
        <v>0.0</v>
      </c>
      <c r="R464" s="12" t="n">
        <v>0.0</v>
      </c>
      <c r="S464" s="12" t="n">
        <v>0.0</v>
      </c>
      <c r="T464" s="12" t="n">
        <v>0.0</v>
      </c>
      <c r="U464" s="12" t="n">
        <v>0.0</v>
      </c>
      <c r="V464" s="12" t="n">
        <v>0.0</v>
      </c>
      <c r="W464" s="12" t="n">
        <v>98.0</v>
      </c>
      <c r="X464" s="12" t="n">
        <v>3.0</v>
      </c>
      <c r="Y464" s="12" t="n">
        <v>0.0</v>
      </c>
      <c r="Z464" s="12" t="n">
        <v>0.0</v>
      </c>
      <c r="AA464" s="12" t="n">
        <v>166.0</v>
      </c>
      <c r="AB464" s="12" t="n">
        <v>0.0</v>
      </c>
      <c r="AC464" s="12" t="n">
        <v>0.0</v>
      </c>
      <c r="AD464" s="10" t="n">
        <f si="5" t="shared"/>
        <v>1215.0</v>
      </c>
      <c r="AE464" s="37">
        <v>0</v>
      </c>
    </row>
    <row r="465" spans="1:31" x14ac:dyDescent="0.25">
      <c r="A465" s="53" t="s">
        <v>555</v>
      </c>
      <c r="B465" s="9" t="s">
        <v>318</v>
      </c>
      <c r="C465" s="12" t="n">
        <v>7.0</v>
      </c>
      <c r="D465" s="12" t="n">
        <v>44.0</v>
      </c>
      <c r="E465" s="12" t="n">
        <v>97.0</v>
      </c>
      <c r="F465" s="12" t="n">
        <v>1.0</v>
      </c>
      <c r="G465" s="12" t="n">
        <v>7.0</v>
      </c>
      <c r="H465" s="12" t="n">
        <v>106.0</v>
      </c>
      <c r="I465" s="12" t="n">
        <v>2.0</v>
      </c>
      <c r="J465" s="12" t="n">
        <v>1.0</v>
      </c>
      <c r="K465" s="12" t="n">
        <v>4.0</v>
      </c>
      <c r="L465" s="63" t="n">
        <v>175.0</v>
      </c>
      <c r="M465" s="63" t="n">
        <v>378.0</v>
      </c>
      <c r="N465" s="12" t="n">
        <v>8.0</v>
      </c>
      <c r="O465" s="12" t="n">
        <v>1.0</v>
      </c>
      <c r="P465" s="12" t="n">
        <v>14.0</v>
      </c>
      <c r="Q465" s="63" t="n">
        <v>59.0</v>
      </c>
      <c r="R465" s="63" t="n">
        <v>616.0</v>
      </c>
      <c r="S465" s="12" t="n">
        <v>7.0</v>
      </c>
      <c r="T465" s="12" t="n">
        <v>1.0</v>
      </c>
      <c r="U465" s="12" t="n">
        <v>4.0</v>
      </c>
      <c r="V465" s="12" t="n">
        <v>0.0</v>
      </c>
      <c r="W465" s="12" t="n">
        <v>27.0</v>
      </c>
      <c r="X465" s="12" t="n">
        <v>73.0</v>
      </c>
      <c r="Y465" s="63" t="n">
        <v>163.0</v>
      </c>
      <c r="Z465" s="63" t="n">
        <v>687.0</v>
      </c>
      <c r="AA465" s="12" t="n">
        <v>8.0</v>
      </c>
      <c r="AB465" s="12" t="n">
        <v>2.0</v>
      </c>
      <c r="AC465" s="12" t="n">
        <v>7.0</v>
      </c>
      <c r="AD465" s="10" t="n">
        <f si="5" t="shared"/>
        <v>2499.0</v>
      </c>
      <c r="AE465" s="37" t="n">
        <v>6.0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7.0</v>
      </c>
      <c r="F468" s="37">
        <v>0</v>
      </c>
      <c r="G468" s="37">
        <v>0</v>
      </c>
      <c r="H468" s="37" t="n">
        <v>23.0</v>
      </c>
      <c r="I468" s="37">
        <v>0</v>
      </c>
      <c r="J468" s="37">
        <v>0</v>
      </c>
      <c r="K468" s="37">
        <v>0</v>
      </c>
      <c r="L468" s="37" t="n">
        <v>7.0</v>
      </c>
      <c r="M468" s="37" t="n">
        <v>16.0</v>
      </c>
      <c r="N468" s="37" t="n">
        <v>1.0</v>
      </c>
      <c r="O468" s="37">
        <v>0</v>
      </c>
      <c r="P468" s="37">
        <v>0</v>
      </c>
      <c r="Q468" s="37" t="n">
        <v>3.0</v>
      </c>
      <c r="R468" s="37" t="n">
        <v>6.0</v>
      </c>
      <c r="S468" s="37">
        <v>0</v>
      </c>
      <c r="T468" s="37">
        <v>0</v>
      </c>
      <c r="U468" s="37">
        <v>0</v>
      </c>
      <c r="V468" s="37">
        <v>0</v>
      </c>
      <c r="W468" s="37" t="n">
        <v>2.0</v>
      </c>
      <c r="X468" s="37" t="n">
        <v>3.0</v>
      </c>
      <c r="Y468" s="37" t="n">
        <v>10.0</v>
      </c>
      <c r="Z468" s="37" t="n">
        <v>14.0</v>
      </c>
      <c r="AA468" s="37" t="n">
        <v>2.0</v>
      </c>
      <c r="AB468" s="37">
        <v>0</v>
      </c>
      <c r="AC468" s="37">
        <v>0</v>
      </c>
      <c r="AD468" s="36"/>
      <c r="AE468" s="49" t="n">
        <f>SUM(AE2:AE465)</f>
        <v>97.0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4.0</v>
      </c>
      <c r="K2" s="12" t="n">
        <v>0.0</v>
      </c>
      <c r="L2" s="12" t="n">
        <v>0.0</v>
      </c>
      <c r="M2" s="12" t="n">
        <v>0.0</v>
      </c>
      <c r="N2" s="12" t="n">
        <v>0.0</v>
      </c>
      <c r="O2" s="12" t="n">
        <v>0.0</v>
      </c>
      <c r="P2" s="12" t="n">
        <v>0.0</v>
      </c>
      <c r="Q2" s="12" t="n">
        <v>0.0</v>
      </c>
      <c r="R2" s="12" t="n">
        <v>0.0</v>
      </c>
      <c r="S2" s="12" t="n">
        <v>2.0</v>
      </c>
      <c r="T2" s="12" t="n">
        <v>0.0</v>
      </c>
      <c r="U2" s="12" t="n">
        <v>0.0</v>
      </c>
      <c r="V2" s="12" t="n">
        <v>0.0</v>
      </c>
      <c r="W2" s="12" t="n">
        <v>0.0</v>
      </c>
      <c r="X2" s="12" t="n">
        <v>1.0</v>
      </c>
      <c r="Y2" s="12" t="n">
        <v>1.0</v>
      </c>
      <c r="Z2" s="12" t="n">
        <v>0.0</v>
      </c>
      <c r="AA2" s="12" t="n">
        <v>9.0</v>
      </c>
      <c r="AB2" s="12" t="n">
        <v>0.0</v>
      </c>
      <c r="AC2" s="12" t="n">
        <v>1.0</v>
      </c>
      <c r="AD2" s="10" t="n">
        <f>SUM(C2:AC2)</f>
        <v>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12.0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13.0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16.0</v>
      </c>
      <c r="I18" s="12" t="n">
        <v>0.0</v>
      </c>
      <c r="J18" s="12" t="n">
        <v>0.0</v>
      </c>
      <c r="K18" s="12" t="n">
        <v>3.0</v>
      </c>
      <c r="L18" s="12" t="n">
        <v>1.0</v>
      </c>
      <c r="M18" s="12" t="n">
        <v>6.0</v>
      </c>
      <c r="N18" s="12" t="n">
        <v>1.0</v>
      </c>
      <c r="O18" s="12" t="n">
        <v>0.0</v>
      </c>
      <c r="P18" s="12" t="n">
        <v>0.0</v>
      </c>
      <c r="Q18" s="12" t="n">
        <v>0.0</v>
      </c>
      <c r="R18" s="12" t="n">
        <v>0.0</v>
      </c>
      <c r="S18" s="12" t="n">
        <v>0.0</v>
      </c>
      <c r="T18" s="12" t="n">
        <v>0.0</v>
      </c>
      <c r="U18" s="12" t="n">
        <v>0.0</v>
      </c>
      <c r="V18" s="12" t="n">
        <v>0.0</v>
      </c>
      <c r="W18" s="12" t="n">
        <v>8.0</v>
      </c>
      <c r="X18" s="12" t="n">
        <v>0.0</v>
      </c>
      <c r="Y18" s="12" t="n">
        <v>0.0</v>
      </c>
      <c r="Z18" s="12" t="n">
        <v>0.0</v>
      </c>
      <c r="AA18" s="12" t="n">
        <v>17.0</v>
      </c>
      <c r="AB18" s="12" t="n">
        <v>0.0</v>
      </c>
      <c r="AC18" s="12" t="n">
        <v>0.0</v>
      </c>
      <c r="AD18" s="10" t="n">
        <f si="0" t="shared"/>
        <v>52.0</v>
      </c>
      <c r="AE18" s="37">
        <v>0</v>
      </c>
    </row>
    <row r="19" spans="1:31" x14ac:dyDescent="0.25">
      <c r="A19" s="9" t="s">
        <v>18</v>
      </c>
      <c r="B19" s="9" t="s">
        <v>318</v>
      </c>
      <c r="C19" s="12" t="n">
        <v>2.0</v>
      </c>
      <c r="D19" s="12" t="n">
        <v>2.0</v>
      </c>
      <c r="E19" s="12" t="n">
        <v>22.0</v>
      </c>
      <c r="F19" s="12" t="n">
        <v>0.0</v>
      </c>
      <c r="G19" s="12" t="n">
        <v>3.0</v>
      </c>
      <c r="H19" s="12" t="n">
        <v>15.0</v>
      </c>
      <c r="I19" s="12" t="n">
        <v>5.0</v>
      </c>
      <c r="J19" s="12" t="n">
        <v>548.0</v>
      </c>
      <c r="K19" s="12" t="n">
        <v>12.0</v>
      </c>
      <c r="L19" s="12" t="n">
        <v>9.0</v>
      </c>
      <c r="M19" s="12" t="n">
        <v>16.0</v>
      </c>
      <c r="N19" s="12" t="n">
        <v>6.0</v>
      </c>
      <c r="O19" s="12" t="n">
        <v>3.0</v>
      </c>
      <c r="P19" s="12" t="n">
        <v>3.0</v>
      </c>
      <c r="Q19" s="12" t="n">
        <v>4.0</v>
      </c>
      <c r="R19" s="12" t="n">
        <v>10.0</v>
      </c>
      <c r="S19" s="12" t="n">
        <v>22.0</v>
      </c>
      <c r="T19" s="12" t="n">
        <v>0.0</v>
      </c>
      <c r="U19" s="12" t="n">
        <v>40.0</v>
      </c>
      <c r="V19" s="12" t="n">
        <v>0.0</v>
      </c>
      <c r="W19" s="12" t="n">
        <v>17.0</v>
      </c>
      <c r="X19" s="12" t="n">
        <v>19.0</v>
      </c>
      <c r="Y19" s="12" t="n">
        <v>5.0</v>
      </c>
      <c r="Z19" s="12" t="n">
        <v>73.0</v>
      </c>
      <c r="AA19" s="12" t="n">
        <v>126.0</v>
      </c>
      <c r="AB19" s="12" t="n">
        <v>2.0</v>
      </c>
      <c r="AC19" s="12" t="n">
        <v>4.0</v>
      </c>
      <c r="AD19" s="10" t="n">
        <f si="0" t="shared"/>
        <v>968.0</v>
      </c>
      <c r="AE19" s="37">
        <v>0</v>
      </c>
    </row>
    <row r="20" spans="1:31" x14ac:dyDescent="0.25">
      <c r="A20" s="9" t="s">
        <v>20</v>
      </c>
      <c r="B20" s="9" t="s">
        <v>319</v>
      </c>
      <c r="C20" s="12" t="n">
        <v>0.0</v>
      </c>
      <c r="D20" s="12" t="n">
        <v>0.0</v>
      </c>
      <c r="E20" s="12" t="n">
        <v>0.0</v>
      </c>
      <c r="F20" s="12" t="n">
        <v>0.0</v>
      </c>
      <c r="G20" s="12" t="n">
        <v>0.0</v>
      </c>
      <c r="H20" s="12" t="n">
        <v>6.0</v>
      </c>
      <c r="I20" s="12" t="n">
        <v>0.0</v>
      </c>
      <c r="J20" s="12" t="n">
        <v>0.0</v>
      </c>
      <c r="K20" s="12" t="n">
        <v>3.0</v>
      </c>
      <c r="L20" s="12" t="n">
        <v>1.0</v>
      </c>
      <c r="M20" s="12" t="n">
        <v>6.0</v>
      </c>
      <c r="N20" s="12" t="n">
        <v>1.0</v>
      </c>
      <c r="O20" s="12" t="n">
        <v>0.0</v>
      </c>
      <c r="P20" s="12" t="n">
        <v>0.0</v>
      </c>
      <c r="Q20" s="12" t="n">
        <v>0.0</v>
      </c>
      <c r="R20" s="12" t="n">
        <v>0.0</v>
      </c>
      <c r="S20" s="12" t="n">
        <v>0.0</v>
      </c>
      <c r="T20" s="12" t="n">
        <v>0.0</v>
      </c>
      <c r="U20" s="12" t="n">
        <v>0.0</v>
      </c>
      <c r="V20" s="12" t="n">
        <v>0.0</v>
      </c>
      <c r="W20" s="12" t="n">
        <v>8.0</v>
      </c>
      <c r="X20" s="12" t="n">
        <v>0.0</v>
      </c>
      <c r="Y20" s="12" t="n">
        <v>0.0</v>
      </c>
      <c r="Z20" s="12" t="n">
        <v>0.0</v>
      </c>
      <c r="AA20" s="12" t="n">
        <v>4.0</v>
      </c>
      <c r="AB20" s="12" t="n">
        <v>0.0</v>
      </c>
      <c r="AC20" s="12" t="n">
        <v>0.0</v>
      </c>
      <c r="AD20" s="10" t="n">
        <f si="0" t="shared"/>
        <v>29.0</v>
      </c>
      <c r="AE20" s="37">
        <v>0</v>
      </c>
    </row>
    <row r="21" spans="1:31" x14ac:dyDescent="0.25">
      <c r="A21" s="9" t="s">
        <v>20</v>
      </c>
      <c r="B21" s="9" t="s">
        <v>318</v>
      </c>
      <c r="C21" s="12" t="n">
        <v>2.0</v>
      </c>
      <c r="D21" s="12" t="n">
        <v>1.0</v>
      </c>
      <c r="E21" s="12" t="n">
        <v>16.0</v>
      </c>
      <c r="F21" s="12" t="n">
        <v>0.0</v>
      </c>
      <c r="G21" s="12" t="n">
        <v>3.0</v>
      </c>
      <c r="H21" s="12" t="n">
        <v>10.0</v>
      </c>
      <c r="I21" s="12" t="n">
        <v>5.0</v>
      </c>
      <c r="J21" s="12" t="n">
        <v>286.0</v>
      </c>
      <c r="K21" s="12" t="n">
        <v>8.0</v>
      </c>
      <c r="L21" s="12" t="n">
        <v>4.0</v>
      </c>
      <c r="M21" s="12" t="n">
        <v>12.0</v>
      </c>
      <c r="N21" s="12" t="n">
        <v>2.0</v>
      </c>
      <c r="O21" s="12" t="n">
        <v>1.0</v>
      </c>
      <c r="P21" s="12" t="n">
        <v>3.0</v>
      </c>
      <c r="Q21" s="12" t="n">
        <v>4.0</v>
      </c>
      <c r="R21" s="12" t="n">
        <v>6.0</v>
      </c>
      <c r="S21" s="12" t="n">
        <v>15.0</v>
      </c>
      <c r="T21" s="12" t="n">
        <v>0.0</v>
      </c>
      <c r="U21" s="12" t="n">
        <v>32.0</v>
      </c>
      <c r="V21" s="12" t="n">
        <v>0.0</v>
      </c>
      <c r="W21" s="12" t="n">
        <v>12.0</v>
      </c>
      <c r="X21" s="12" t="n">
        <v>14.0</v>
      </c>
      <c r="Y21" s="12" t="n">
        <v>5.0</v>
      </c>
      <c r="Z21" s="12" t="n">
        <v>50.0</v>
      </c>
      <c r="AA21" s="12" t="n">
        <v>85.0</v>
      </c>
      <c r="AB21" s="12" t="n">
        <v>2.0</v>
      </c>
      <c r="AC21" s="12" t="n">
        <v>2.0</v>
      </c>
      <c r="AD21" s="10" t="n">
        <f si="0" t="shared"/>
        <v>580.0</v>
      </c>
      <c r="AE21" s="37">
        <v>0</v>
      </c>
    </row>
    <row r="22" spans="1:31" x14ac:dyDescent="0.25">
      <c r="A22" s="9" t="s">
        <v>22</v>
      </c>
      <c r="B22" s="9" t="s">
        <v>319</v>
      </c>
      <c r="C22" s="12" t="n">
        <v>0.0</v>
      </c>
      <c r="D22" s="12" t="n">
        <v>0.0</v>
      </c>
      <c r="E22" s="12" t="n">
        <v>0.0</v>
      </c>
      <c r="F22" s="12" t="n">
        <v>0.0</v>
      </c>
      <c r="G22" s="12" t="n">
        <v>0.0</v>
      </c>
      <c r="H22" s="12" t="n">
        <v>10.0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13.0</v>
      </c>
      <c r="AB22" s="12" t="n">
        <v>0.0</v>
      </c>
      <c r="AC22" s="12" t="n">
        <v>0.0</v>
      </c>
      <c r="AD22" s="10" t="n">
        <f si="0" t="shared"/>
        <v>23.0</v>
      </c>
      <c r="AE22" s="37">
        <v>0</v>
      </c>
    </row>
    <row r="23" spans="1:31" x14ac:dyDescent="0.25">
      <c r="A23" s="9" t="s">
        <v>22</v>
      </c>
      <c r="B23" s="9" t="s">
        <v>318</v>
      </c>
      <c r="C23" s="12" t="n">
        <v>0.0</v>
      </c>
      <c r="D23" s="12" t="n">
        <v>1.0</v>
      </c>
      <c r="E23" s="12" t="n">
        <v>6.0</v>
      </c>
      <c r="F23" s="12" t="n">
        <v>0.0</v>
      </c>
      <c r="G23" s="12" t="n">
        <v>0.0</v>
      </c>
      <c r="H23" s="12" t="n">
        <v>5.0</v>
      </c>
      <c r="I23" s="12" t="n">
        <v>0.0</v>
      </c>
      <c r="J23" s="12" t="n">
        <v>262.0</v>
      </c>
      <c r="K23" s="12" t="n">
        <v>4.0</v>
      </c>
      <c r="L23" s="12" t="n">
        <v>5.0</v>
      </c>
      <c r="M23" s="12" t="n">
        <v>4.0</v>
      </c>
      <c r="N23" s="12" t="n">
        <v>4.0</v>
      </c>
      <c r="O23" s="12" t="n">
        <v>2.0</v>
      </c>
      <c r="P23" s="12" t="n">
        <v>0.0</v>
      </c>
      <c r="Q23" s="12" t="n">
        <v>0.0</v>
      </c>
      <c r="R23" s="12" t="n">
        <v>4.0</v>
      </c>
      <c r="S23" s="12" t="n">
        <v>7.0</v>
      </c>
      <c r="T23" s="12" t="n">
        <v>0.0</v>
      </c>
      <c r="U23" s="12" t="n">
        <v>8.0</v>
      </c>
      <c r="V23" s="12" t="n">
        <v>0.0</v>
      </c>
      <c r="W23" s="12" t="n">
        <v>5.0</v>
      </c>
      <c r="X23" s="12" t="n">
        <v>5.0</v>
      </c>
      <c r="Y23" s="12" t="n">
        <v>0.0</v>
      </c>
      <c r="Z23" s="12" t="n">
        <v>23.0</v>
      </c>
      <c r="AA23" s="12" t="n">
        <v>41.0</v>
      </c>
      <c r="AB23" s="12" t="n">
        <v>0.0</v>
      </c>
      <c r="AC23" s="12" t="n">
        <v>2.0</v>
      </c>
      <c r="AD23" s="10" t="n">
        <f si="0" t="shared"/>
        <v>388.0</v>
      </c>
      <c r="AE23" s="37">
        <v>0</v>
      </c>
    </row>
    <row r="24" spans="1:31" x14ac:dyDescent="0.25">
      <c r="A24" s="9" t="s">
        <v>24</v>
      </c>
      <c r="B24" s="9" t="s">
        <v>319</v>
      </c>
      <c r="C24" s="12" t="n">
        <v>0.0</v>
      </c>
      <c r="D24" s="12" t="n">
        <v>0.0</v>
      </c>
      <c r="E24" s="12" t="n">
        <v>0.0</v>
      </c>
      <c r="F24" s="12" t="n">
        <v>0.0</v>
      </c>
      <c r="G24" s="12" t="n">
        <v>0.0</v>
      </c>
      <c r="H24" s="12" t="n">
        <v>0.0</v>
      </c>
      <c r="I24" s="12" t="n">
        <v>2.0</v>
      </c>
      <c r="J24" s="12" t="n">
        <v>16.0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1.0</v>
      </c>
      <c r="Y24" s="12" t="n">
        <v>1.0</v>
      </c>
      <c r="Z24" s="12" t="n">
        <v>0.0</v>
      </c>
      <c r="AA24" s="12" t="n">
        <v>10.0</v>
      </c>
      <c r="AB24" s="12" t="n">
        <v>0.0</v>
      </c>
      <c r="AC24" s="12" t="n">
        <v>1.0</v>
      </c>
      <c r="AD24" s="10" t="n">
        <f si="0" t="shared"/>
        <v>33.0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2.0</v>
      </c>
      <c r="D26" s="12" t="n">
        <v>2.0</v>
      </c>
      <c r="E26" s="12" t="n">
        <v>24.0</v>
      </c>
      <c r="F26" s="12" t="n">
        <v>0.0</v>
      </c>
      <c r="G26" s="12" t="n">
        <v>3.0</v>
      </c>
      <c r="H26" s="12" t="n">
        <v>0.0</v>
      </c>
      <c r="I26" s="12" t="n">
        <v>2.0</v>
      </c>
      <c r="J26" s="12" t="n">
        <v>518.0</v>
      </c>
      <c r="K26" s="12" t="n">
        <v>12.0</v>
      </c>
      <c r="L26" s="12" t="n">
        <v>4.0</v>
      </c>
      <c r="M26" s="12" t="n">
        <v>10.0</v>
      </c>
      <c r="N26" s="12" t="n">
        <v>0.0</v>
      </c>
      <c r="O26" s="12" t="n">
        <v>1.0</v>
      </c>
      <c r="P26" s="12" t="n">
        <v>3.0</v>
      </c>
      <c r="Q26" s="12" t="n">
        <v>5.0</v>
      </c>
      <c r="R26" s="12" t="n">
        <v>0.0</v>
      </c>
      <c r="S26" s="12" t="n">
        <v>15.0</v>
      </c>
      <c r="T26" s="12" t="n">
        <v>0.0</v>
      </c>
      <c r="U26" s="12" t="n">
        <v>39.0</v>
      </c>
      <c r="V26" s="12" t="n">
        <v>0.0</v>
      </c>
      <c r="W26" s="12" t="n">
        <v>17.0</v>
      </c>
      <c r="X26" s="12" t="n">
        <v>19.0</v>
      </c>
      <c r="Y26" s="12" t="n">
        <v>4.0</v>
      </c>
      <c r="Z26" s="12" t="n">
        <v>95.0</v>
      </c>
      <c r="AA26" s="12" t="n">
        <v>89.0</v>
      </c>
      <c r="AB26" s="12" t="n">
        <v>0.0</v>
      </c>
      <c r="AC26" s="12" t="n">
        <v>3.0</v>
      </c>
      <c r="AD26" s="10" t="n">
        <f si="0" t="shared"/>
        <v>867.0</v>
      </c>
      <c r="AE26" s="37">
        <v>0</v>
      </c>
    </row>
    <row r="27" spans="1:31" x14ac:dyDescent="0.25">
      <c r="A27" s="9" t="s">
        <v>26</v>
      </c>
      <c r="B27" s="9" t="s">
        <v>318</v>
      </c>
      <c r="C27" s="12" t="n">
        <v>0.0</v>
      </c>
      <c r="D27" s="12" t="n">
        <v>2.0</v>
      </c>
      <c r="E27" s="12" t="n">
        <v>0.0</v>
      </c>
      <c r="F27" s="12" t="n">
        <v>3.0</v>
      </c>
      <c r="G27" s="12" t="n">
        <v>0.0</v>
      </c>
      <c r="H27" s="12" t="n">
        <v>23.0</v>
      </c>
      <c r="I27" s="12" t="n">
        <v>0.0</v>
      </c>
      <c r="J27" s="12" t="n">
        <v>1.0</v>
      </c>
      <c r="K27" s="12" t="n">
        <v>13.0</v>
      </c>
      <c r="L27" s="12" t="n">
        <v>3.0</v>
      </c>
      <c r="M27" s="12" t="n">
        <v>3.0</v>
      </c>
      <c r="N27" s="12" t="n">
        <v>1.0</v>
      </c>
      <c r="O27" s="12" t="n">
        <v>0.0</v>
      </c>
      <c r="P27" s="12" t="n">
        <v>0.0</v>
      </c>
      <c r="Q27" s="12" t="n">
        <v>0.0</v>
      </c>
      <c r="R27" s="12" t="n">
        <v>1.0</v>
      </c>
      <c r="S27" s="12" t="n">
        <v>1.0</v>
      </c>
      <c r="T27" s="12" t="n">
        <v>0.0</v>
      </c>
      <c r="U27" s="12" t="n">
        <v>0.0</v>
      </c>
      <c r="V27" s="12" t="n">
        <v>0.0</v>
      </c>
      <c r="W27" s="12" t="n">
        <v>7.0</v>
      </c>
      <c r="X27" s="12" t="n">
        <v>2.0</v>
      </c>
      <c r="Y27" s="12" t="n">
        <v>1.0</v>
      </c>
      <c r="Z27" s="12" t="n">
        <v>0.0</v>
      </c>
      <c r="AA27" s="12" t="n">
        <v>17.0</v>
      </c>
      <c r="AB27" s="12" t="n">
        <v>0.0</v>
      </c>
      <c r="AC27" s="12" t="n">
        <v>0.0</v>
      </c>
      <c r="AD27" s="10" t="n">
        <f si="0" t="shared"/>
        <v>78.0</v>
      </c>
      <c r="AE27" s="37">
        <v>0</v>
      </c>
    </row>
    <row r="28" spans="1:31" x14ac:dyDescent="0.25">
      <c r="A28" s="9" t="s">
        <v>28</v>
      </c>
      <c r="B28" s="9" t="s">
        <v>319</v>
      </c>
      <c r="C28" s="12" t="n">
        <v>19.0</v>
      </c>
      <c r="D28" s="12" t="n">
        <v>1.0</v>
      </c>
      <c r="E28" s="12" t="n">
        <v>1.0</v>
      </c>
      <c r="F28" s="12" t="n">
        <v>0.0</v>
      </c>
      <c r="G28" s="12" t="n">
        <v>5.0</v>
      </c>
      <c r="H28" s="12" t="n">
        <v>179.0</v>
      </c>
      <c r="I28" s="12" t="n">
        <v>2.0</v>
      </c>
      <c r="J28" s="12" t="n">
        <v>9.0</v>
      </c>
      <c r="K28" s="12" t="n">
        <v>10.0</v>
      </c>
      <c r="L28" s="12" t="n">
        <v>5.0</v>
      </c>
      <c r="M28" s="12" t="n">
        <v>3.0</v>
      </c>
      <c r="N28" s="12" t="n">
        <v>0.0</v>
      </c>
      <c r="O28" s="12" t="n">
        <v>0.0</v>
      </c>
      <c r="P28" s="12" t="n">
        <v>0.0</v>
      </c>
      <c r="Q28" s="12" t="n">
        <v>0.0</v>
      </c>
      <c r="R28" s="12" t="n">
        <v>0.0</v>
      </c>
      <c r="S28" s="12" t="n">
        <v>1.0</v>
      </c>
      <c r="T28" s="12" t="n">
        <v>1.0</v>
      </c>
      <c r="U28" s="12" t="n">
        <v>0.0</v>
      </c>
      <c r="V28" s="12" t="n">
        <v>0.0</v>
      </c>
      <c r="W28" s="12" t="n">
        <v>7.0</v>
      </c>
      <c r="X28" s="12" t="n">
        <v>5.0</v>
      </c>
      <c r="Y28" s="12" t="n">
        <v>22.0</v>
      </c>
      <c r="Z28" s="12" t="n">
        <v>1.0</v>
      </c>
      <c r="AA28" s="12" t="n">
        <v>563.0</v>
      </c>
      <c r="AB28" s="12" t="n">
        <v>0.0</v>
      </c>
      <c r="AC28" s="12" t="n">
        <v>0.0</v>
      </c>
      <c r="AD28" s="10" t="n">
        <f si="0" t="shared"/>
        <v>834.0</v>
      </c>
      <c r="AE28" s="37">
        <v>0</v>
      </c>
    </row>
    <row r="29" spans="1:31" x14ac:dyDescent="0.25">
      <c r="A29" s="9" t="s">
        <v>28</v>
      </c>
      <c r="B29" s="9" t="s">
        <v>318</v>
      </c>
      <c r="C29" s="12" t="n">
        <v>3.0</v>
      </c>
      <c r="D29" s="12" t="n">
        <v>4.0</v>
      </c>
      <c r="E29" s="12" t="n">
        <v>14.0</v>
      </c>
      <c r="F29" s="12" t="n">
        <v>2.0</v>
      </c>
      <c r="G29" s="12" t="n">
        <v>7.0</v>
      </c>
      <c r="H29" s="12" t="n">
        <v>36.0</v>
      </c>
      <c r="I29" s="12" t="n">
        <v>4.0</v>
      </c>
      <c r="J29" s="12" t="n">
        <v>229.0</v>
      </c>
      <c r="K29" s="12" t="n">
        <v>27.0</v>
      </c>
      <c r="L29" s="12" t="n">
        <v>15.0</v>
      </c>
      <c r="M29" s="12" t="n">
        <v>21.0</v>
      </c>
      <c r="N29" s="12" t="n">
        <v>13.0</v>
      </c>
      <c r="O29" s="12" t="n">
        <v>4.0</v>
      </c>
      <c r="P29" s="12" t="n">
        <v>19.0</v>
      </c>
      <c r="Q29" s="12" t="n">
        <v>2.0</v>
      </c>
      <c r="R29" s="12" t="n">
        <v>27.0</v>
      </c>
      <c r="S29" s="12" t="n">
        <v>13.0</v>
      </c>
      <c r="T29" s="12" t="n">
        <v>0.0</v>
      </c>
      <c r="U29" s="12" t="n">
        <v>11.0</v>
      </c>
      <c r="V29" s="12" t="n">
        <v>0.0</v>
      </c>
      <c r="W29" s="12" t="n">
        <v>14.0</v>
      </c>
      <c r="X29" s="12" t="n">
        <v>20.0</v>
      </c>
      <c r="Y29" s="12" t="n">
        <v>3.0</v>
      </c>
      <c r="Z29" s="12" t="n">
        <v>34.0</v>
      </c>
      <c r="AA29" s="12" t="n">
        <v>91.0</v>
      </c>
      <c r="AB29" s="12" t="n">
        <v>4.0</v>
      </c>
      <c r="AC29" s="12" t="n">
        <v>3.0</v>
      </c>
      <c r="AD29" s="10" t="n">
        <f si="0" t="shared"/>
        <v>620.0</v>
      </c>
      <c r="AE29" s="37">
        <v>0</v>
      </c>
    </row>
    <row r="30" spans="1:31" x14ac:dyDescent="0.25">
      <c r="A30" s="9" t="s">
        <v>30</v>
      </c>
      <c r="B30" s="9" t="s">
        <v>319</v>
      </c>
      <c r="C30" s="12" t="n">
        <v>4.0</v>
      </c>
      <c r="D30" s="12" t="n">
        <v>0.0</v>
      </c>
      <c r="E30" s="12" t="n">
        <v>0.0</v>
      </c>
      <c r="F30" s="12" t="n">
        <v>0.0</v>
      </c>
      <c r="G30" s="12" t="n">
        <v>4.0</v>
      </c>
      <c r="H30" s="63" t="n">
        <v>57.0</v>
      </c>
      <c r="I30" s="12" t="n">
        <v>0.0</v>
      </c>
      <c r="J30" s="63" t="n">
        <v>0.0</v>
      </c>
      <c r="K30" s="12" t="n">
        <v>6.0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4.0</v>
      </c>
      <c r="Z30" s="12" t="n">
        <v>1.0</v>
      </c>
      <c r="AA30" s="63" t="n">
        <v>144.0</v>
      </c>
      <c r="AB30" s="12" t="n">
        <v>0.0</v>
      </c>
      <c r="AC30" s="12" t="n">
        <v>0.0</v>
      </c>
      <c r="AD30" s="10" t="n">
        <f si="0" t="shared"/>
        <v>224.0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3.0</v>
      </c>
      <c r="D32" s="12" t="n">
        <v>4.0</v>
      </c>
      <c r="E32" s="12" t="n">
        <v>14.0</v>
      </c>
      <c r="F32" s="12" t="n">
        <v>0.0</v>
      </c>
      <c r="G32" s="12" t="n">
        <v>7.0</v>
      </c>
      <c r="H32" s="12" t="n">
        <v>36.0</v>
      </c>
      <c r="I32" s="12" t="n">
        <v>4.0</v>
      </c>
      <c r="J32" s="12" t="n">
        <v>229.0</v>
      </c>
      <c r="K32" s="12" t="n">
        <v>28.0</v>
      </c>
      <c r="L32" s="12" t="n">
        <v>15.0</v>
      </c>
      <c r="M32" s="12" t="n">
        <v>21.0</v>
      </c>
      <c r="N32" s="12" t="n">
        <v>14.0</v>
      </c>
      <c r="O32" s="12" t="n">
        <v>4.0</v>
      </c>
      <c r="P32" s="12" t="n">
        <v>19.0</v>
      </c>
      <c r="Q32" s="12" t="n">
        <v>2.0</v>
      </c>
      <c r="R32" s="12" t="n">
        <v>27.0</v>
      </c>
      <c r="S32" s="12" t="n">
        <v>14.0</v>
      </c>
      <c r="T32" s="12" t="n">
        <v>0.0</v>
      </c>
      <c r="U32" s="12" t="n">
        <v>11.0</v>
      </c>
      <c r="V32" s="12" t="n">
        <v>0.0</v>
      </c>
      <c r="W32" s="12" t="n">
        <v>14.0</v>
      </c>
      <c r="X32" s="12" t="n">
        <v>20.0</v>
      </c>
      <c r="Y32" s="12" t="n">
        <v>3.0</v>
      </c>
      <c r="Z32" s="12" t="n">
        <v>34.0</v>
      </c>
      <c r="AA32" s="12" t="n">
        <v>93.0</v>
      </c>
      <c r="AB32" s="12" t="n">
        <v>4.0</v>
      </c>
      <c r="AC32" s="12" t="n">
        <v>3.0</v>
      </c>
      <c r="AD32" s="10" t="n">
        <f si="0" t="shared"/>
        <v>623.0</v>
      </c>
      <c r="AE32" s="37">
        <v>0</v>
      </c>
    </row>
    <row r="33" spans="1:31" x14ac:dyDescent="0.25">
      <c r="A33" s="9" t="s">
        <v>32</v>
      </c>
      <c r="B33" s="9" t="s">
        <v>318</v>
      </c>
      <c r="C33" s="12" t="n">
        <v>19.0</v>
      </c>
      <c r="D33" s="12" t="n">
        <v>1.0</v>
      </c>
      <c r="E33" s="12" t="n">
        <v>1.0</v>
      </c>
      <c r="F33" s="12" t="n">
        <v>0.0</v>
      </c>
      <c r="G33" s="12" t="n">
        <v>5.0</v>
      </c>
      <c r="H33" s="12" t="n">
        <v>179.0</v>
      </c>
      <c r="I33" s="12" t="n">
        <v>2.0</v>
      </c>
      <c r="J33" s="12" t="n">
        <v>8.0</v>
      </c>
      <c r="K33" s="12" t="n">
        <v>10.0</v>
      </c>
      <c r="L33" s="12" t="n">
        <v>5.0</v>
      </c>
      <c r="M33" s="12" t="n">
        <v>3.0</v>
      </c>
      <c r="N33" s="12" t="n">
        <v>0.0</v>
      </c>
      <c r="O33" s="12" t="n">
        <v>0.0</v>
      </c>
      <c r="P33" s="12" t="n">
        <v>0.0</v>
      </c>
      <c r="Q33" s="12" t="n">
        <v>0.0</v>
      </c>
      <c r="R33" s="12" t="n">
        <v>0.0</v>
      </c>
      <c r="S33" s="12" t="n">
        <v>1.0</v>
      </c>
      <c r="T33" s="12" t="n">
        <v>1.0</v>
      </c>
      <c r="U33" s="12" t="n">
        <v>0.0</v>
      </c>
      <c r="V33" s="12" t="n">
        <v>0.0</v>
      </c>
      <c r="W33" s="12" t="n">
        <v>7.0</v>
      </c>
      <c r="X33" s="12" t="n">
        <v>5.0</v>
      </c>
      <c r="Y33" s="12" t="n">
        <v>22.0</v>
      </c>
      <c r="Z33" s="12" t="n">
        <v>1.0</v>
      </c>
      <c r="AA33" s="12" t="n">
        <v>563.0</v>
      </c>
      <c r="AB33" s="12" t="n">
        <v>0.0</v>
      </c>
      <c r="AC33" s="12" t="n">
        <v>0.0</v>
      </c>
      <c r="AD33" s="10" t="n">
        <f si="0" t="shared"/>
        <v>833.0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4.0</v>
      </c>
      <c r="E36" s="12" t="n">
        <v>13.0</v>
      </c>
      <c r="F36" s="12" t="n">
        <v>0.0</v>
      </c>
      <c r="G36" s="12" t="n">
        <v>7.0</v>
      </c>
      <c r="H36" s="12" t="n">
        <v>37.0</v>
      </c>
      <c r="I36" s="12" t="n">
        <v>3.0</v>
      </c>
      <c r="J36" s="63" t="n">
        <v>237.0</v>
      </c>
      <c r="K36" s="12" t="n">
        <v>28.0</v>
      </c>
      <c r="L36" s="12" t="n">
        <v>16.0</v>
      </c>
      <c r="M36" s="12" t="n">
        <v>14.0</v>
      </c>
      <c r="N36" s="12" t="n">
        <v>11.0</v>
      </c>
      <c r="O36" s="12" t="n">
        <v>6.0</v>
      </c>
      <c r="P36" s="12" t="n">
        <v>19.0</v>
      </c>
      <c r="Q36" s="12" t="n">
        <v>2.0</v>
      </c>
      <c r="R36" s="12" t="n">
        <v>27.0</v>
      </c>
      <c r="S36" s="12" t="n">
        <v>12.0</v>
      </c>
      <c r="T36" s="12" t="n">
        <v>0.0</v>
      </c>
      <c r="U36" s="12" t="n">
        <v>11.0</v>
      </c>
      <c r="V36" s="12" t="n">
        <v>0.0</v>
      </c>
      <c r="W36" s="12" t="n">
        <v>15.0</v>
      </c>
      <c r="X36" s="12" t="n">
        <v>20.0</v>
      </c>
      <c r="Y36" s="12" t="n">
        <v>3.0</v>
      </c>
      <c r="Z36" s="12" t="n">
        <v>3.0</v>
      </c>
      <c r="AA36" s="12" t="n">
        <v>93.0</v>
      </c>
      <c r="AB36" s="12" t="n">
        <v>4.0</v>
      </c>
      <c r="AC36" s="12" t="n">
        <v>3.0</v>
      </c>
      <c r="AD36" s="10" t="n">
        <f si="0" t="shared"/>
        <v>591.0</v>
      </c>
      <c r="AE36" s="37" t="n">
        <v>1.0</v>
      </c>
    </row>
    <row r="37" spans="1:31" x14ac:dyDescent="0.25">
      <c r="A37" s="9" t="s">
        <v>36</v>
      </c>
      <c r="B37" s="9" t="s">
        <v>318</v>
      </c>
      <c r="C37" s="12" t="n">
        <v>16.0</v>
      </c>
      <c r="D37" s="12" t="n">
        <v>1.0</v>
      </c>
      <c r="E37" s="12" t="n">
        <v>1.0</v>
      </c>
      <c r="F37" s="12" t="n">
        <v>0.0</v>
      </c>
      <c r="G37" s="12" t="n">
        <v>5.0</v>
      </c>
      <c r="H37" s="63" t="n">
        <v>165.0</v>
      </c>
      <c r="I37" s="12" t="n">
        <v>1.0</v>
      </c>
      <c r="J37" s="12" t="n">
        <v>6.0</v>
      </c>
      <c r="K37" s="12" t="n">
        <v>9.0</v>
      </c>
      <c r="L37" s="12" t="n">
        <v>5.0</v>
      </c>
      <c r="M37" s="12" t="n">
        <v>4.0</v>
      </c>
      <c r="N37" s="12" t="n">
        <v>0.0</v>
      </c>
      <c r="O37" s="12" t="n">
        <v>0.0</v>
      </c>
      <c r="P37" s="12" t="n">
        <v>0.0</v>
      </c>
      <c r="Q37" s="12" t="n">
        <v>0.0</v>
      </c>
      <c r="R37" s="12" t="n">
        <v>0.0</v>
      </c>
      <c r="S37" s="12" t="n">
        <v>1.0</v>
      </c>
      <c r="T37" s="12" t="n">
        <v>1.0</v>
      </c>
      <c r="U37" s="12" t="n">
        <v>0.0</v>
      </c>
      <c r="V37" s="12" t="n">
        <v>0.0</v>
      </c>
      <c r="W37" s="12" t="n">
        <v>7.0</v>
      </c>
      <c r="X37" s="12" t="n">
        <v>5.0</v>
      </c>
      <c r="Y37" s="12" t="n">
        <v>21.0</v>
      </c>
      <c r="Z37" s="12" t="n">
        <v>1.0</v>
      </c>
      <c r="AA37" s="63" t="n">
        <v>512.0</v>
      </c>
      <c r="AB37" s="12" t="n">
        <v>0.0</v>
      </c>
      <c r="AC37" s="12" t="n">
        <v>0.0</v>
      </c>
      <c r="AD37" s="10" t="n">
        <f si="0" t="shared"/>
        <v>761.0</v>
      </c>
      <c r="AE37" s="37" t="n">
        <v>2.0</v>
      </c>
    </row>
    <row r="38" spans="1:31" x14ac:dyDescent="0.25">
      <c r="A38" s="9" t="s">
        <v>38</v>
      </c>
      <c r="B38" s="9" t="s">
        <v>319</v>
      </c>
      <c r="C38" s="12" t="n">
        <v>3.0</v>
      </c>
      <c r="D38" s="12" t="n">
        <v>4.0</v>
      </c>
      <c r="E38" s="12" t="n">
        <v>13.0</v>
      </c>
      <c r="F38" s="12" t="n">
        <v>0.0</v>
      </c>
      <c r="G38" s="12" t="n">
        <v>7.0</v>
      </c>
      <c r="H38" s="12" t="n">
        <v>37.0</v>
      </c>
      <c r="I38" s="12" t="n">
        <v>3.0</v>
      </c>
      <c r="J38" s="63" t="n">
        <v>222.0</v>
      </c>
      <c r="K38" s="12" t="n">
        <v>28.0</v>
      </c>
      <c r="L38" s="12" t="n">
        <v>15.0</v>
      </c>
      <c r="M38" s="12" t="n">
        <v>13.0</v>
      </c>
      <c r="N38" s="12" t="n">
        <v>11.0</v>
      </c>
      <c r="O38" s="12" t="n">
        <v>4.0</v>
      </c>
      <c r="P38" s="12" t="n">
        <v>19.0</v>
      </c>
      <c r="Q38" s="12" t="n">
        <v>2.0</v>
      </c>
      <c r="R38" s="12" t="n">
        <v>26.0</v>
      </c>
      <c r="S38" s="12" t="n">
        <v>10.0</v>
      </c>
      <c r="T38" s="12" t="n">
        <v>0.0</v>
      </c>
      <c r="U38" s="12" t="n">
        <v>10.0</v>
      </c>
      <c r="V38" s="12" t="n">
        <v>0.0</v>
      </c>
      <c r="W38" s="12" t="n">
        <v>14.0</v>
      </c>
      <c r="X38" s="12" t="n">
        <v>20.0</v>
      </c>
      <c r="Y38" s="12" t="n">
        <v>3.0</v>
      </c>
      <c r="Z38" s="12" t="n">
        <v>1.0</v>
      </c>
      <c r="AA38" s="12" t="n">
        <v>84.0</v>
      </c>
      <c r="AB38" s="12" t="n">
        <v>4.0</v>
      </c>
      <c r="AC38" s="12" t="n">
        <v>3.0</v>
      </c>
      <c r="AD38" s="10" t="n">
        <f si="0" t="shared"/>
        <v>556.0</v>
      </c>
      <c r="AE38" s="37" t="n">
        <v>1.0</v>
      </c>
    </row>
    <row r="39" spans="1:31" x14ac:dyDescent="0.25">
      <c r="A39" s="9" t="s">
        <v>38</v>
      </c>
      <c r="B39" s="9" t="s">
        <v>318</v>
      </c>
      <c r="C39" s="12" t="n">
        <v>16.0</v>
      </c>
      <c r="D39" s="12" t="n">
        <v>0.0</v>
      </c>
      <c r="E39" s="12" t="n">
        <v>1.0</v>
      </c>
      <c r="F39" s="12" t="n">
        <v>0.0</v>
      </c>
      <c r="G39" s="12" t="n">
        <v>5.0</v>
      </c>
      <c r="H39" s="63" t="n">
        <v>155.0</v>
      </c>
      <c r="I39" s="12" t="n">
        <v>1.0</v>
      </c>
      <c r="J39" s="12" t="n">
        <v>4.0</v>
      </c>
      <c r="K39" s="12" t="n">
        <v>9.0</v>
      </c>
      <c r="L39" s="12" t="n">
        <v>5.0</v>
      </c>
      <c r="M39" s="12" t="n">
        <v>4.0</v>
      </c>
      <c r="N39" s="12" t="n">
        <v>0.0</v>
      </c>
      <c r="O39" s="12" t="n">
        <v>0.0</v>
      </c>
      <c r="P39" s="12" t="n">
        <v>0.0</v>
      </c>
      <c r="Q39" s="12" t="n">
        <v>0.0</v>
      </c>
      <c r="R39" s="12" t="n">
        <v>0.0</v>
      </c>
      <c r="S39" s="12" t="n">
        <v>1.0</v>
      </c>
      <c r="T39" s="12" t="n">
        <v>0.0</v>
      </c>
      <c r="U39" s="12" t="n">
        <v>0.0</v>
      </c>
      <c r="V39" s="12" t="n">
        <v>0.0</v>
      </c>
      <c r="W39" s="12" t="n">
        <v>7.0</v>
      </c>
      <c r="X39" s="12" t="n">
        <v>5.0</v>
      </c>
      <c r="Y39" s="12" t="n">
        <v>21.0</v>
      </c>
      <c r="Z39" s="12" t="n">
        <v>1.0</v>
      </c>
      <c r="AA39" s="63" t="n">
        <v>510.0</v>
      </c>
      <c r="AB39" s="12" t="n">
        <v>0.0</v>
      </c>
      <c r="AC39" s="12" t="n">
        <v>0.0</v>
      </c>
      <c r="AD39" s="10" t="n">
        <f si="0" t="shared"/>
        <v>745.0</v>
      </c>
      <c r="AE39" s="37" t="n">
        <v>2.0</v>
      </c>
    </row>
    <row r="40" spans="1:31" x14ac:dyDescent="0.25">
      <c r="A40" s="9" t="s">
        <v>40</v>
      </c>
      <c r="B40" s="9" t="s">
        <v>319</v>
      </c>
      <c r="C40" s="12" t="n">
        <v>0.0</v>
      </c>
      <c r="D40" s="12" t="n">
        <v>0.0</v>
      </c>
      <c r="E40" s="12" t="n">
        <v>0.0</v>
      </c>
      <c r="F40" s="12" t="n">
        <v>0.0</v>
      </c>
      <c r="G40" s="12" t="n">
        <v>0.0</v>
      </c>
      <c r="H40" s="12" t="n">
        <v>0.0</v>
      </c>
      <c r="I40" s="12" t="n">
        <v>0.0</v>
      </c>
      <c r="J40" s="12" t="n">
        <v>15.0</v>
      </c>
      <c r="K40" s="12" t="n">
        <v>0.0</v>
      </c>
      <c r="L40" s="12" t="n">
        <v>1.0</v>
      </c>
      <c r="M40" s="12" t="n">
        <v>1.0</v>
      </c>
      <c r="N40" s="12" t="n">
        <v>0.0</v>
      </c>
      <c r="O40" s="12" t="n">
        <v>2.0</v>
      </c>
      <c r="P40" s="12" t="n">
        <v>0.0</v>
      </c>
      <c r="Q40" s="12" t="n">
        <v>0.0</v>
      </c>
      <c r="R40" s="12" t="n">
        <v>1.0</v>
      </c>
      <c r="S40" s="12" t="n">
        <v>2.0</v>
      </c>
      <c r="T40" s="12" t="n">
        <v>0.0</v>
      </c>
      <c r="U40" s="12" t="n">
        <v>1.0</v>
      </c>
      <c r="V40" s="12" t="n">
        <v>0.0</v>
      </c>
      <c r="W40" s="12" t="n">
        <v>1.0</v>
      </c>
      <c r="X40" s="12" t="n">
        <v>0.0</v>
      </c>
      <c r="Y40" s="12" t="n">
        <v>0.0</v>
      </c>
      <c r="Z40" s="12" t="n">
        <v>2.0</v>
      </c>
      <c r="AA40" s="12" t="n">
        <v>9.0</v>
      </c>
      <c r="AB40" s="12" t="n">
        <v>0.0</v>
      </c>
      <c r="AC40" s="12" t="n">
        <v>0.0</v>
      </c>
      <c r="AD40" s="10" t="n">
        <f si="0" t="shared"/>
        <v>35.0</v>
      </c>
      <c r="AE40" s="37">
        <v>0</v>
      </c>
    </row>
    <row r="41" spans="1:31" x14ac:dyDescent="0.25">
      <c r="A41" s="9" t="s">
        <v>40</v>
      </c>
      <c r="B41" s="9" t="s">
        <v>318</v>
      </c>
      <c r="C41" s="12" t="n">
        <v>0.0</v>
      </c>
      <c r="D41" s="12" t="n">
        <v>1.0</v>
      </c>
      <c r="E41" s="12" t="n">
        <v>0.0</v>
      </c>
      <c r="F41" s="12" t="n">
        <v>0.0</v>
      </c>
      <c r="G41" s="12" t="n">
        <v>0.0</v>
      </c>
      <c r="H41" s="12" t="n">
        <v>10.0</v>
      </c>
      <c r="I41" s="12" t="n">
        <v>0.0</v>
      </c>
      <c r="J41" s="12" t="n">
        <v>2.0</v>
      </c>
      <c r="K41" s="12" t="n">
        <v>0.0</v>
      </c>
      <c r="L41" s="12" t="n">
        <v>0.0</v>
      </c>
      <c r="M41" s="12" t="n">
        <v>0.0</v>
      </c>
      <c r="N41" s="12" t="n">
        <v>0.0</v>
      </c>
      <c r="O41" s="12" t="n">
        <v>0.0</v>
      </c>
      <c r="P41" s="12" t="n">
        <v>0.0</v>
      </c>
      <c r="Q41" s="12" t="n">
        <v>0.0</v>
      </c>
      <c r="R41" s="12" t="n">
        <v>0.0</v>
      </c>
      <c r="S41" s="12" t="n">
        <v>0.0</v>
      </c>
      <c r="T41" s="12" t="n">
        <v>1.0</v>
      </c>
      <c r="U41" s="12" t="n">
        <v>0.0</v>
      </c>
      <c r="V41" s="12" t="n">
        <v>0.0</v>
      </c>
      <c r="W41" s="12" t="n">
        <v>0.0</v>
      </c>
      <c r="X41" s="12" t="n">
        <v>0.0</v>
      </c>
      <c r="Y41" s="12" t="n">
        <v>0.0</v>
      </c>
      <c r="Z41" s="12" t="n">
        <v>0.0</v>
      </c>
      <c r="AA41" s="12" t="n">
        <v>2.0</v>
      </c>
      <c r="AB41" s="12" t="n">
        <v>0.0</v>
      </c>
      <c r="AC41" s="12" t="n">
        <v>0.0</v>
      </c>
      <c r="AD41" s="10" t="n">
        <f si="0" t="shared"/>
        <v>16.0</v>
      </c>
      <c r="AE41" s="37">
        <v>0</v>
      </c>
    </row>
    <row r="42" spans="1:31" x14ac:dyDescent="0.25">
      <c r="A42" s="9" t="s">
        <v>42</v>
      </c>
      <c r="B42" s="9" t="s">
        <v>319</v>
      </c>
      <c r="C42" s="12" t="n">
        <v>0.0</v>
      </c>
      <c r="D42" s="12" t="n">
        <v>0.0</v>
      </c>
      <c r="E42" s="12" t="n">
        <v>0.0</v>
      </c>
      <c r="F42" s="12" t="n">
        <v>0.0</v>
      </c>
      <c r="G42" s="12" t="n">
        <v>0.0</v>
      </c>
      <c r="H42" s="12" t="n">
        <v>0.0</v>
      </c>
      <c r="I42" s="12" t="n">
        <v>1.0</v>
      </c>
      <c r="J42" s="12" t="n">
        <v>1.0</v>
      </c>
      <c r="K42" s="12" t="n">
        <v>1.0</v>
      </c>
      <c r="L42" s="12" t="n">
        <v>0.0</v>
      </c>
      <c r="M42" s="12" t="n">
        <v>0.0</v>
      </c>
      <c r="N42" s="12" t="n">
        <v>1.0</v>
      </c>
      <c r="O42" s="12" t="n">
        <v>0.0</v>
      </c>
      <c r="P42" s="12" t="n">
        <v>0.0</v>
      </c>
      <c r="Q42" s="12" t="n">
        <v>0.0</v>
      </c>
      <c r="R42" s="12" t="n">
        <v>2.0</v>
      </c>
      <c r="S42" s="12" t="n">
        <v>2.0</v>
      </c>
      <c r="T42" s="12" t="n">
        <v>0.0</v>
      </c>
      <c r="U42" s="12" t="n">
        <v>0.0</v>
      </c>
      <c r="V42" s="12" t="n">
        <v>0.0</v>
      </c>
      <c r="W42" s="12" t="n">
        <v>0.0</v>
      </c>
      <c r="X42" s="12" t="n">
        <v>0.0</v>
      </c>
      <c r="Y42" s="12" t="n">
        <v>2.0</v>
      </c>
      <c r="Z42" s="12" t="n">
        <v>0.0</v>
      </c>
      <c r="AA42" s="12" t="n">
        <v>6.0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1.0</v>
      </c>
      <c r="J45" s="12" t="n">
        <v>1.0</v>
      </c>
      <c r="K45" s="12" t="n">
        <v>1.0</v>
      </c>
      <c r="L45" s="12" t="n">
        <v>0.0</v>
      </c>
      <c r="M45" s="12" t="n">
        <v>0.0</v>
      </c>
      <c r="N45" s="12" t="n">
        <v>0.0</v>
      </c>
      <c r="O45" s="12" t="n">
        <v>0.0</v>
      </c>
      <c r="P45" s="12" t="n">
        <v>0.0</v>
      </c>
      <c r="Q45" s="12" t="n">
        <v>0.0</v>
      </c>
      <c r="R45" s="12" t="n">
        <v>2.0</v>
      </c>
      <c r="S45" s="12" t="n">
        <v>1.0</v>
      </c>
      <c r="T45" s="12" t="n">
        <v>0.0</v>
      </c>
      <c r="U45" s="12" t="n">
        <v>0.0</v>
      </c>
      <c r="V45" s="12" t="n">
        <v>0.0</v>
      </c>
      <c r="W45" s="12" t="n">
        <v>0.0</v>
      </c>
      <c r="X45" s="12" t="n">
        <v>0.0</v>
      </c>
      <c r="Y45" s="12" t="n">
        <v>1.0</v>
      </c>
      <c r="Z45" s="12" t="n">
        <v>0.0</v>
      </c>
      <c r="AA45" s="12" t="n">
        <v>4.0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2.0</v>
      </c>
      <c r="T47" s="12" t="n">
        <v>0.0</v>
      </c>
      <c r="U47" s="12" t="n">
        <v>0.0</v>
      </c>
      <c r="V47" s="12" t="n">
        <v>0.0</v>
      </c>
      <c r="W47" s="12" t="n">
        <v>0.0</v>
      </c>
      <c r="X47" s="12" t="n">
        <v>0.0</v>
      </c>
      <c r="Y47" s="12" t="n">
        <v>1.0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0.0</v>
      </c>
      <c r="F52" s="12" t="n">
        <v>0.0</v>
      </c>
      <c r="G52" s="12" t="n">
        <v>2.0</v>
      </c>
      <c r="H52" s="63" t="n">
        <v>11.0</v>
      </c>
      <c r="I52" s="12" t="n">
        <v>0.0</v>
      </c>
      <c r="J52" s="12" t="n">
        <v>0.0</v>
      </c>
      <c r="K52" s="12" t="n">
        <v>0.0</v>
      </c>
      <c r="L52" s="12" t="n">
        <v>5.0</v>
      </c>
      <c r="M52" s="12" t="n">
        <v>0.0</v>
      </c>
      <c r="N52" s="12" t="n">
        <v>0.0</v>
      </c>
      <c r="O52" s="12" t="n">
        <v>0.0</v>
      </c>
      <c r="P52" s="12" t="n">
        <v>0.0</v>
      </c>
      <c r="Q52" s="12" t="n">
        <v>0.0</v>
      </c>
      <c r="R52" s="12" t="n">
        <v>0.0</v>
      </c>
      <c r="S52" s="12" t="n">
        <v>0.0</v>
      </c>
      <c r="T52" s="12" t="n">
        <v>1.0</v>
      </c>
      <c r="U52" s="12" t="n">
        <v>0.0</v>
      </c>
      <c r="V52" s="12" t="n">
        <v>0.0</v>
      </c>
      <c r="W52" s="12" t="n">
        <v>0.0</v>
      </c>
      <c r="X52" s="12" t="n">
        <v>0.0</v>
      </c>
      <c r="Y52" s="12" t="n">
        <v>4.0</v>
      </c>
      <c r="Z52" s="12" t="n">
        <v>0.0</v>
      </c>
      <c r="AA52" s="12" t="n">
        <v>0.0</v>
      </c>
      <c r="AB52" s="12" t="n">
        <v>0.0</v>
      </c>
      <c r="AC52" s="12" t="n">
        <v>0.0</v>
      </c>
      <c r="AD52" s="10" t="n">
        <f si="0" t="shared"/>
        <v>32.0</v>
      </c>
      <c r="AE52" s="37" t="n">
        <v>1.0</v>
      </c>
    </row>
    <row r="53" spans="1:31" x14ac:dyDescent="0.25">
      <c r="A53" s="3" t="s">
        <v>360</v>
      </c>
      <c r="B53" s="9" t="s">
        <v>318</v>
      </c>
      <c r="C53" s="12" t="n">
        <v>0.0</v>
      </c>
      <c r="D53" s="12" t="n">
        <v>0.0</v>
      </c>
      <c r="E53" s="12" t="n">
        <v>0.0</v>
      </c>
      <c r="F53" s="12" t="n">
        <v>0.0</v>
      </c>
      <c r="G53" s="12" t="n">
        <v>0.0</v>
      </c>
      <c r="H53" s="12" t="n">
        <v>0.0</v>
      </c>
      <c r="I53" s="12" t="n">
        <v>1.0</v>
      </c>
      <c r="J53" s="12" t="n">
        <v>5.0</v>
      </c>
      <c r="K53" s="12" t="n">
        <v>0.0</v>
      </c>
      <c r="L53" s="12" t="n">
        <v>0.0</v>
      </c>
      <c r="M53" s="12" t="n">
        <v>0.0</v>
      </c>
      <c r="N53" s="12" t="n">
        <v>0.0</v>
      </c>
      <c r="O53" s="12" t="n">
        <v>2.0</v>
      </c>
      <c r="P53" s="12" t="n">
        <v>0.0</v>
      </c>
      <c r="Q53" s="12" t="n">
        <v>1.0</v>
      </c>
      <c r="R53" s="12" t="n">
        <v>2.0</v>
      </c>
      <c r="S53" s="12" t="n">
        <v>0.0</v>
      </c>
      <c r="T53" s="12" t="n">
        <v>0.0</v>
      </c>
      <c r="U53" s="12" t="n">
        <v>0.0</v>
      </c>
      <c r="V53" s="12" t="n">
        <v>0.0</v>
      </c>
      <c r="W53" s="12" t="n">
        <v>0.0</v>
      </c>
      <c r="X53" s="12" t="n">
        <v>2.0</v>
      </c>
      <c r="Y53" s="12" t="n">
        <v>0.0</v>
      </c>
      <c r="Z53" s="12" t="n">
        <v>0.0</v>
      </c>
      <c r="AA53" s="12" t="n">
        <v>1.0</v>
      </c>
      <c r="AB53" s="12" t="n">
        <v>0.0</v>
      </c>
      <c r="AC53" s="12" t="n">
        <v>0.0</v>
      </c>
      <c r="AD53" s="10" t="n">
        <f si="0" t="shared"/>
        <v>14.0</v>
      </c>
      <c r="AE53" s="37">
        <v>0</v>
      </c>
    </row>
    <row r="54" spans="1:31" x14ac:dyDescent="0.25">
      <c r="A54" s="3" t="s">
        <v>361</v>
      </c>
      <c r="B54" s="9" t="s">
        <v>319</v>
      </c>
      <c r="C54" s="12" t="n">
        <v>0.0</v>
      </c>
      <c r="D54" s="12" t="n">
        <v>0.0</v>
      </c>
      <c r="E54" s="12" t="n">
        <v>0.0</v>
      </c>
      <c r="F54" s="12" t="n">
        <v>0.0</v>
      </c>
      <c r="G54" s="12" t="n">
        <v>0.0</v>
      </c>
      <c r="H54" s="12" t="n">
        <v>0.0</v>
      </c>
      <c r="I54" s="12" t="n">
        <v>1.0</v>
      </c>
      <c r="J54" s="12" t="n">
        <v>5.0</v>
      </c>
      <c r="K54" s="12" t="n">
        <v>0.0</v>
      </c>
      <c r="L54" s="12" t="n">
        <v>1.0</v>
      </c>
      <c r="M54" s="12" t="n">
        <v>0.0</v>
      </c>
      <c r="N54" s="12" t="n">
        <v>0.0</v>
      </c>
      <c r="O54" s="12" t="n">
        <v>4.0</v>
      </c>
      <c r="P54" s="12" t="n">
        <v>0.0</v>
      </c>
      <c r="Q54" s="12" t="n">
        <v>1.0</v>
      </c>
      <c r="R54" s="12" t="n">
        <v>2.0</v>
      </c>
      <c r="S54" s="12" t="n">
        <v>0.0</v>
      </c>
      <c r="T54" s="12" t="n">
        <v>0.0</v>
      </c>
      <c r="U54" s="12" t="n">
        <v>0.0</v>
      </c>
      <c r="V54" s="12" t="n">
        <v>0.0</v>
      </c>
      <c r="W54" s="12" t="n">
        <v>0.0</v>
      </c>
      <c r="X54" s="12" t="n">
        <v>2.0</v>
      </c>
      <c r="Y54" s="12" t="n">
        <v>0.0</v>
      </c>
      <c r="Z54" s="12" t="n">
        <v>0.0</v>
      </c>
      <c r="AA54" s="12" t="n">
        <v>0.0</v>
      </c>
      <c r="AB54" s="12" t="n">
        <v>0.0</v>
      </c>
      <c r="AC54" s="12" t="n">
        <v>0.0</v>
      </c>
      <c r="AD54" s="10" t="n">
        <f si="0" t="shared"/>
        <v>16.0</v>
      </c>
      <c r="AE54" s="37">
        <v>0</v>
      </c>
    </row>
    <row r="55" spans="1:31" x14ac:dyDescent="0.25">
      <c r="A55" s="3" t="s">
        <v>361</v>
      </c>
      <c r="B55" s="9" t="s">
        <v>318</v>
      </c>
      <c r="C55" s="12" t="n">
        <v>7.0</v>
      </c>
      <c r="D55" s="12" t="n">
        <v>0.0</v>
      </c>
      <c r="E55" s="12" t="n">
        <v>0.0</v>
      </c>
      <c r="F55" s="12" t="n">
        <v>0.0</v>
      </c>
      <c r="G55" s="12" t="n">
        <v>2.0</v>
      </c>
      <c r="H55" s="12" t="n">
        <v>10.0</v>
      </c>
      <c r="I55" s="12" t="n">
        <v>0.0</v>
      </c>
      <c r="J55" s="12" t="n">
        <v>0.0</v>
      </c>
      <c r="K55" s="12" t="n">
        <v>0.0</v>
      </c>
      <c r="L55" s="12" t="n">
        <v>5.0</v>
      </c>
      <c r="M55" s="12" t="n">
        <v>0.0</v>
      </c>
      <c r="N55" s="12" t="n">
        <v>0.0</v>
      </c>
      <c r="O55" s="12" t="n">
        <v>0.0</v>
      </c>
      <c r="P55" s="12" t="n">
        <v>0.0</v>
      </c>
      <c r="Q55" s="12" t="n">
        <v>0.0</v>
      </c>
      <c r="R55" s="12" t="n">
        <v>0.0</v>
      </c>
      <c r="S55" s="12" t="n">
        <v>0.0</v>
      </c>
      <c r="T55" s="12" t="n">
        <v>1.0</v>
      </c>
      <c r="U55" s="12" t="n">
        <v>0.0</v>
      </c>
      <c r="V55" s="12" t="n">
        <v>0.0</v>
      </c>
      <c r="W55" s="12" t="n">
        <v>0.0</v>
      </c>
      <c r="X55" s="12" t="n">
        <v>0.0</v>
      </c>
      <c r="Y55" s="12" t="n">
        <v>3.0</v>
      </c>
      <c r="Z55" s="12" t="n">
        <v>0.0</v>
      </c>
      <c r="AA55" s="12" t="n">
        <v>0.0</v>
      </c>
      <c r="AB55" s="12" t="n">
        <v>0.0</v>
      </c>
      <c r="AC55" s="12" t="n">
        <v>0.0</v>
      </c>
      <c r="AD55" s="10" t="n">
        <f si="0" t="shared"/>
        <v>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8.0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9.0</v>
      </c>
      <c r="AB62" s="12" t="n">
        <v>0.0</v>
      </c>
      <c r="AC62" s="12" t="n">
        <v>0.0</v>
      </c>
      <c r="AD62" s="10" t="n">
        <f si="0" t="shared"/>
        <v>21.0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2.0</v>
      </c>
      <c r="K67" s="12" t="n">
        <v>1.0</v>
      </c>
      <c r="L67" s="12" t="n">
        <v>0.0</v>
      </c>
      <c r="M67" s="12" t="n">
        <v>0.0</v>
      </c>
      <c r="N67" s="12" t="n">
        <v>0.0</v>
      </c>
      <c r="O67" s="12" t="n">
        <v>0.0</v>
      </c>
      <c r="P67" s="12" t="n">
        <v>0.0</v>
      </c>
      <c r="Q67" s="12" t="n">
        <v>0.0</v>
      </c>
      <c r="R67" s="12" t="n">
        <v>0.0</v>
      </c>
      <c r="S67" s="12" t="n">
        <v>5.0</v>
      </c>
      <c r="T67" s="12" t="n">
        <v>0.0</v>
      </c>
      <c r="U67" s="12" t="n">
        <v>1.0</v>
      </c>
      <c r="V67" s="12" t="n">
        <v>0.0</v>
      </c>
      <c r="W67" s="12" t="n">
        <v>0.0</v>
      </c>
      <c r="X67" s="12" t="n">
        <v>0.0</v>
      </c>
      <c r="Y67" s="12" t="n">
        <v>0.0</v>
      </c>
      <c r="Z67" s="12" t="n">
        <v>4.0</v>
      </c>
      <c r="AA67" s="12" t="n">
        <v>3.0</v>
      </c>
      <c r="AB67" s="12" t="n">
        <v>0.0</v>
      </c>
      <c r="AC67" s="12" t="n">
        <v>0.0</v>
      </c>
      <c r="AD67" s="10" t="n">
        <f si="0" t="shared"/>
        <v>16.0</v>
      </c>
      <c r="AE67" s="37">
        <v>0</v>
      </c>
    </row>
    <row r="68" spans="1:31" x14ac:dyDescent="0.25">
      <c r="A68" s="9" t="s">
        <v>59</v>
      </c>
      <c r="B68" s="9" t="s">
        <v>319</v>
      </c>
      <c r="C68" s="12" t="n">
        <v>0.0</v>
      </c>
      <c r="D68" s="12" t="n">
        <v>0.0</v>
      </c>
      <c r="E68" s="12" t="n">
        <v>0.0</v>
      </c>
      <c r="F68" s="12" t="n">
        <v>0.0</v>
      </c>
      <c r="G68" s="12" t="n">
        <v>0.0</v>
      </c>
      <c r="H68" s="12" t="n">
        <v>0.0</v>
      </c>
      <c r="I68" s="12" t="n">
        <v>0.0</v>
      </c>
      <c r="J68" s="12" t="n">
        <v>10.0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11.0</v>
      </c>
      <c r="AE68" s="37">
        <v>0</v>
      </c>
    </row>
    <row r="69" spans="1:31" x14ac:dyDescent="0.25">
      <c r="A69" s="9" t="s">
        <v>59</v>
      </c>
      <c r="B69" s="9" t="s">
        <v>318</v>
      </c>
      <c r="C69" s="12" t="n">
        <v>4.0</v>
      </c>
      <c r="D69" s="12" t="n">
        <v>0.0</v>
      </c>
      <c r="E69" s="12" t="n">
        <v>0.0</v>
      </c>
      <c r="F69" s="12" t="n">
        <v>0.0</v>
      </c>
      <c r="G69" s="12" t="n">
        <v>4.0</v>
      </c>
      <c r="H69" s="12" t="n">
        <v>61.0</v>
      </c>
      <c r="I69" s="12" t="n">
        <v>0.0</v>
      </c>
      <c r="J69" s="12" t="n">
        <v>2.0</v>
      </c>
      <c r="K69" s="12" t="n">
        <v>6.0</v>
      </c>
      <c r="L69" s="12" t="n">
        <v>0.0</v>
      </c>
      <c r="M69" s="12" t="n">
        <v>1.0</v>
      </c>
      <c r="N69" s="12" t="n">
        <v>0.0</v>
      </c>
      <c r="O69" s="12" t="n">
        <v>0.0</v>
      </c>
      <c r="P69" s="12" t="n">
        <v>0.0</v>
      </c>
      <c r="Q69" s="12" t="n">
        <v>0.0</v>
      </c>
      <c r="R69" s="12" t="n">
        <v>0.0</v>
      </c>
      <c r="S69" s="12" t="n">
        <v>0.0</v>
      </c>
      <c r="T69" s="12" t="n">
        <v>0.0</v>
      </c>
      <c r="U69" s="12" t="n">
        <v>0.0</v>
      </c>
      <c r="V69" s="12" t="n">
        <v>0.0</v>
      </c>
      <c r="W69" s="12" t="n">
        <v>3.0</v>
      </c>
      <c r="X69" s="12" t="n">
        <v>4.0</v>
      </c>
      <c r="Y69" s="12" t="n">
        <v>8.0</v>
      </c>
      <c r="Z69" s="12" t="n">
        <v>1.0</v>
      </c>
      <c r="AA69" s="12" t="n">
        <v>144.0</v>
      </c>
      <c r="AB69" s="12" t="n">
        <v>0.0</v>
      </c>
      <c r="AC69" s="12" t="n">
        <v>0.0</v>
      </c>
      <c r="AD69" s="10" t="n">
        <f si="0" t="shared"/>
        <v>238.0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4.0</v>
      </c>
      <c r="P74" s="12" t="n">
        <v>6.0</v>
      </c>
      <c r="Q74" s="12" t="n">
        <v>2.0</v>
      </c>
      <c r="R74" s="12" t="n">
        <v>2.0</v>
      </c>
      <c r="S74" s="12" t="n">
        <v>0.0</v>
      </c>
      <c r="T74" s="12" t="n">
        <v>0.0</v>
      </c>
      <c r="U74" s="12" t="n">
        <v>0.0</v>
      </c>
      <c r="V74" s="12" t="n">
        <v>0.0</v>
      </c>
      <c r="W74" s="12" t="n">
        <v>0.0</v>
      </c>
      <c r="X74" s="12" t="n">
        <v>0.0</v>
      </c>
      <c r="Y74" s="12" t="n">
        <v>0.0</v>
      </c>
      <c r="Z74" s="12" t="n">
        <v>0.0</v>
      </c>
      <c r="AA74" s="12" t="n">
        <v>6.0</v>
      </c>
      <c r="AB74" s="12" t="n">
        <v>0.0</v>
      </c>
      <c r="AC74" s="12" t="n">
        <v>0.0</v>
      </c>
      <c r="AD74" s="10" t="n">
        <f si="0" t="shared"/>
        <v>22.0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2.0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2.0</v>
      </c>
      <c r="Z76" s="12" t="n">
        <v>0.0</v>
      </c>
      <c r="AA76" s="12" t="n">
        <v>6.0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2.0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4.0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8.0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8.0</v>
      </c>
      <c r="U85" s="12" t="n">
        <v>0.0</v>
      </c>
      <c r="V85" s="12" t="n">
        <v>0.0</v>
      </c>
      <c r="W85" s="12" t="n">
        <v>0.0</v>
      </c>
      <c r="X85" s="12" t="n">
        <v>0.0</v>
      </c>
      <c r="Y85" s="12" t="n">
        <v>0.0</v>
      </c>
      <c r="Z85" s="12" t="n">
        <v>0.0</v>
      </c>
      <c r="AA85" s="12" t="n">
        <v>0.0</v>
      </c>
      <c r="AB85" s="12" t="n">
        <v>0.0</v>
      </c>
      <c r="AC85" s="12" t="n">
        <v>0.0</v>
      </c>
      <c r="AD85" s="10" t="n">
        <f si="1" t="shared"/>
        <v>8.0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1.0</v>
      </c>
      <c r="AA86" s="12" t="n">
        <v>8.0</v>
      </c>
      <c r="AB86" s="12" t="n">
        <v>0.0</v>
      </c>
      <c r="AC86" s="12" t="n">
        <v>0.0</v>
      </c>
      <c r="AD86" s="10" t="n">
        <f si="1" t="shared"/>
        <v>10.0</v>
      </c>
      <c r="AE86" s="37">
        <v>0</v>
      </c>
    </row>
    <row r="87" spans="1:31" x14ac:dyDescent="0.25">
      <c r="A87" s="9" t="s">
        <v>77</v>
      </c>
      <c r="B87" s="9" t="s">
        <v>318</v>
      </c>
      <c r="C87" s="12" t="n">
        <v>2.0</v>
      </c>
      <c r="D87" s="12" t="n">
        <v>2.0</v>
      </c>
      <c r="E87" s="12" t="n">
        <v>22.0</v>
      </c>
      <c r="F87" s="12" t="n">
        <v>0.0</v>
      </c>
      <c r="G87" s="12" t="n">
        <v>3.0</v>
      </c>
      <c r="H87" s="12" t="n">
        <v>16.0</v>
      </c>
      <c r="I87" s="12" t="n">
        <v>5.0</v>
      </c>
      <c r="J87" s="12" t="n">
        <v>548.0</v>
      </c>
      <c r="K87" s="12" t="n">
        <v>12.0</v>
      </c>
      <c r="L87" s="12" t="n">
        <v>9.0</v>
      </c>
      <c r="M87" s="12" t="n">
        <v>16.0</v>
      </c>
      <c r="N87" s="12" t="n">
        <v>6.0</v>
      </c>
      <c r="O87" s="12" t="n">
        <v>3.0</v>
      </c>
      <c r="P87" s="12" t="n">
        <v>3.0</v>
      </c>
      <c r="Q87" s="12" t="n">
        <v>4.0</v>
      </c>
      <c r="R87" s="12" t="n">
        <v>10.0</v>
      </c>
      <c r="S87" s="12" t="n">
        <v>22.0</v>
      </c>
      <c r="T87" s="12" t="n">
        <v>0.0</v>
      </c>
      <c r="U87" s="12" t="n">
        <v>40.0</v>
      </c>
      <c r="V87" s="12" t="n">
        <v>0.0</v>
      </c>
      <c r="W87" s="12" t="n">
        <v>17.0</v>
      </c>
      <c r="X87" s="12" t="n">
        <v>19.0</v>
      </c>
      <c r="Y87" s="12" t="n">
        <v>5.0</v>
      </c>
      <c r="Z87" s="12" t="n">
        <v>73.0</v>
      </c>
      <c r="AA87" s="12" t="n">
        <v>126.0</v>
      </c>
      <c r="AB87" s="12" t="n">
        <v>2.0</v>
      </c>
      <c r="AC87" s="12" t="n">
        <v>4.0</v>
      </c>
      <c r="AD87" s="10" t="n">
        <f si="1" t="shared"/>
        <v>969.0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2.0</v>
      </c>
      <c r="T88" s="12" t="n">
        <v>0.0</v>
      </c>
      <c r="U88" s="12" t="n">
        <v>0.0</v>
      </c>
      <c r="V88" s="12" t="n">
        <v>0.0</v>
      </c>
      <c r="W88" s="12" t="n">
        <v>0.0</v>
      </c>
      <c r="X88" s="12" t="n">
        <v>0.0</v>
      </c>
      <c r="Y88" s="12" t="n">
        <v>0.0</v>
      </c>
      <c r="Z88" s="12" t="n">
        <v>0.0</v>
      </c>
      <c r="AA88" s="12" t="n">
        <v>3.0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3.0</v>
      </c>
      <c r="I90" s="12" t="n">
        <v>0.0</v>
      </c>
      <c r="J90" s="12" t="n">
        <v>0.0</v>
      </c>
      <c r="K90" s="12" t="n">
        <v>0.0</v>
      </c>
      <c r="L90" s="12" t="n">
        <v>0.0</v>
      </c>
      <c r="M90" s="12" t="n">
        <v>11.0</v>
      </c>
      <c r="N90" s="12" t="n">
        <v>3.0</v>
      </c>
      <c r="O90" s="12" t="n">
        <v>0.0</v>
      </c>
      <c r="P90" s="12" t="n">
        <v>0.0</v>
      </c>
      <c r="Q90" s="12" t="n">
        <v>0.0</v>
      </c>
      <c r="R90" s="12" t="n">
        <v>0.0</v>
      </c>
      <c r="S90" s="63" t="n">
        <v>16.0</v>
      </c>
      <c r="T90" s="12" t="n">
        <v>0.0</v>
      </c>
      <c r="U90" s="12" t="n">
        <v>0.0</v>
      </c>
      <c r="V90" s="12" t="n">
        <v>0.0</v>
      </c>
      <c r="W90" s="12" t="n">
        <v>0.0</v>
      </c>
      <c r="X90" s="12" t="n">
        <v>0.0</v>
      </c>
      <c r="Y90" s="12" t="n">
        <v>0.0</v>
      </c>
      <c r="Z90" s="12" t="n">
        <v>1.0</v>
      </c>
      <c r="AA90" s="12" t="n">
        <v>6.0</v>
      </c>
      <c r="AB90" s="12" t="n">
        <v>0.0</v>
      </c>
      <c r="AC90" s="12" t="n">
        <v>0.0</v>
      </c>
      <c r="AD90" s="10" t="n">
        <f si="1" t="shared"/>
        <v>40.0</v>
      </c>
      <c r="AE90" s="37" t="n">
        <v>1.0</v>
      </c>
    </row>
    <row r="91" spans="1:31" x14ac:dyDescent="0.25">
      <c r="A91" s="9" t="s">
        <v>81</v>
      </c>
      <c r="B91" s="9" t="s">
        <v>318</v>
      </c>
      <c r="C91" s="12" t="n">
        <v>0.0</v>
      </c>
      <c r="D91" s="12" t="n">
        <v>0.0</v>
      </c>
      <c r="E91" s="12" t="n">
        <v>0.0</v>
      </c>
      <c r="F91" s="12" t="n">
        <v>0.0</v>
      </c>
      <c r="G91" s="12" t="n">
        <v>0.0</v>
      </c>
      <c r="H91" s="12" t="n">
        <v>4.0</v>
      </c>
      <c r="I91" s="12" t="n">
        <v>0.0</v>
      </c>
      <c r="J91" s="12" t="n">
        <v>5.0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7.0</v>
      </c>
      <c r="AB91" s="12" t="n">
        <v>0.0</v>
      </c>
      <c r="AC91" s="12" t="n">
        <v>0.0</v>
      </c>
      <c r="AD91" s="10" t="n">
        <f si="1" t="shared"/>
        <v>17.0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2.0</v>
      </c>
      <c r="F98" s="12" t="n">
        <v>0.0</v>
      </c>
      <c r="G98" s="12" t="n">
        <v>1.0</v>
      </c>
      <c r="H98" s="12" t="n">
        <v>332.0</v>
      </c>
      <c r="I98" s="12" t="n">
        <v>1.0</v>
      </c>
      <c r="J98" s="12" t="n">
        <v>18.0</v>
      </c>
      <c r="K98" s="12" t="n">
        <v>1.0</v>
      </c>
      <c r="L98" s="12" t="n">
        <v>0.0</v>
      </c>
      <c r="M98" s="12" t="n">
        <v>0.0</v>
      </c>
      <c r="N98" s="12" t="n">
        <v>5.0</v>
      </c>
      <c r="O98" s="12" t="n">
        <v>0.0</v>
      </c>
      <c r="P98" s="12" t="n">
        <v>0.0</v>
      </c>
      <c r="Q98" s="12" t="n">
        <v>0.0</v>
      </c>
      <c r="R98" s="12" t="n">
        <v>0.0</v>
      </c>
      <c r="S98" s="12" t="n">
        <v>0.0</v>
      </c>
      <c r="T98" s="12" t="n">
        <v>1.0</v>
      </c>
      <c r="U98" s="12" t="n">
        <v>0.0</v>
      </c>
      <c r="V98" s="12" t="n">
        <v>0.0</v>
      </c>
      <c r="W98" s="12" t="n">
        <v>1.0</v>
      </c>
      <c r="X98" s="12" t="n">
        <v>2.0</v>
      </c>
      <c r="Y98" s="12" t="n">
        <v>0.0</v>
      </c>
      <c r="Z98" s="12" t="n">
        <v>0.0</v>
      </c>
      <c r="AA98" s="12" t="n">
        <v>8.0</v>
      </c>
      <c r="AB98" s="12" t="n">
        <v>0.0</v>
      </c>
      <c r="AC98" s="12" t="n">
        <v>1.0</v>
      </c>
      <c r="AD98" s="10" t="n">
        <f si="1" t="shared"/>
        <v>378.0</v>
      </c>
      <c r="AE98" s="37">
        <v>0</v>
      </c>
    </row>
    <row r="99" spans="1:31" x14ac:dyDescent="0.25">
      <c r="A99" s="9" t="s">
        <v>461</v>
      </c>
      <c r="B99" s="9" t="s">
        <v>318</v>
      </c>
      <c r="C99" s="12" t="n">
        <v>5.0</v>
      </c>
      <c r="D99" s="12" t="n">
        <v>1.0</v>
      </c>
      <c r="E99" s="12" t="n">
        <v>4.0</v>
      </c>
      <c r="F99" s="12" t="n">
        <v>0.0</v>
      </c>
      <c r="G99" s="12" t="n">
        <v>1.0</v>
      </c>
      <c r="H99" s="12" t="n">
        <v>252.0</v>
      </c>
      <c r="I99" s="12" t="n">
        <v>1.0</v>
      </c>
      <c r="J99" s="12" t="n">
        <v>107.0</v>
      </c>
      <c r="K99" s="12" t="n">
        <v>6.0</v>
      </c>
      <c r="L99" s="12" t="n">
        <v>3.0</v>
      </c>
      <c r="M99" s="12" t="n">
        <v>1.0</v>
      </c>
      <c r="N99" s="12" t="n">
        <v>2.0</v>
      </c>
      <c r="O99" s="12" t="n">
        <v>3.0</v>
      </c>
      <c r="P99" s="12" t="n">
        <v>0.0</v>
      </c>
      <c r="Q99" s="12" t="n">
        <v>0.0</v>
      </c>
      <c r="R99" s="12" t="n">
        <v>0.0</v>
      </c>
      <c r="S99" s="12" t="n">
        <v>13.0</v>
      </c>
      <c r="T99" s="12" t="n">
        <v>1.0</v>
      </c>
      <c r="U99" s="12" t="n">
        <v>16.0</v>
      </c>
      <c r="V99" s="12" t="n">
        <v>0.0</v>
      </c>
      <c r="W99" s="12" t="n">
        <v>4.0</v>
      </c>
      <c r="X99" s="12" t="n">
        <v>4.0</v>
      </c>
      <c r="Y99" s="12" t="n">
        <v>4.0</v>
      </c>
      <c r="Z99" s="12" t="n">
        <v>23.0</v>
      </c>
      <c r="AA99" s="12" t="n">
        <v>20.0</v>
      </c>
      <c r="AB99" s="12" t="n">
        <v>0.0</v>
      </c>
      <c r="AC99" s="12" t="n">
        <v>1.0</v>
      </c>
      <c r="AD99" s="10" t="n">
        <f si="1" t="shared"/>
        <v>472.0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5.0</v>
      </c>
      <c r="X102" s="12" t="n">
        <v>0.0</v>
      </c>
      <c r="Y102" s="12" t="n">
        <v>0.0</v>
      </c>
      <c r="Z102" s="12" t="n">
        <v>0.0</v>
      </c>
      <c r="AA102" s="12" t="n">
        <v>24.0</v>
      </c>
      <c r="AB102" s="12" t="n">
        <v>0.0</v>
      </c>
      <c r="AC102" s="12" t="n">
        <v>0.0</v>
      </c>
      <c r="AD102" s="10" t="n">
        <f si="1" t="shared"/>
        <v>30.0</v>
      </c>
      <c r="AE102" s="37">
        <v>0</v>
      </c>
    </row>
    <row r="103" spans="1:31" x14ac:dyDescent="0.25">
      <c r="A103" s="9" t="s">
        <v>463</v>
      </c>
      <c r="B103" s="9" t="s">
        <v>318</v>
      </c>
      <c r="C103" s="12" t="n">
        <v>0.0</v>
      </c>
      <c r="D103" s="12" t="n">
        <v>1.0</v>
      </c>
      <c r="E103" s="12" t="n">
        <v>0.0</v>
      </c>
      <c r="F103" s="12" t="n">
        <v>0.0</v>
      </c>
      <c r="G103" s="12" t="n">
        <v>0.0</v>
      </c>
      <c r="H103" s="12" t="n">
        <v>3.0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1.0</v>
      </c>
      <c r="D105" s="12" t="n">
        <v>0.0</v>
      </c>
      <c r="E105" s="12" t="n">
        <v>0.0</v>
      </c>
      <c r="F105" s="12" t="n">
        <v>0.0</v>
      </c>
      <c r="G105" s="12" t="n">
        <v>0.0</v>
      </c>
      <c r="H105" s="12" t="n">
        <v>2.0</v>
      </c>
      <c r="I105" s="12" t="n">
        <v>0.0</v>
      </c>
      <c r="J105" s="12" t="n">
        <v>19.0</v>
      </c>
      <c r="K105" s="12" t="n">
        <v>0.0</v>
      </c>
      <c r="L105" s="12" t="n">
        <v>1.0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4.0</v>
      </c>
      <c r="AB105" s="12" t="n">
        <v>0.0</v>
      </c>
      <c r="AC105" s="12" t="n">
        <v>0.0</v>
      </c>
      <c r="AD105" s="10" t="n">
        <f si="1" t="shared"/>
        <v>29.0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5.0</v>
      </c>
      <c r="N108" s="12" t="n">
        <v>0.0</v>
      </c>
      <c r="O108" s="12" t="n">
        <v>0.0</v>
      </c>
      <c r="P108" s="12" t="n">
        <v>0.0</v>
      </c>
      <c r="Q108" s="12" t="n">
        <v>0.0</v>
      </c>
      <c r="R108" s="12" t="n">
        <v>0.0</v>
      </c>
      <c r="S108" s="12" t="n">
        <v>4.0</v>
      </c>
      <c r="T108" s="12" t="n">
        <v>0.0</v>
      </c>
      <c r="U108" s="12" t="n">
        <v>2.0</v>
      </c>
      <c r="V108" s="12" t="n">
        <v>0.0</v>
      </c>
      <c r="W108" s="12" t="n">
        <v>0.0</v>
      </c>
      <c r="X108" s="12" t="n">
        <v>0.0</v>
      </c>
      <c r="Y108" s="12" t="n">
        <v>0.0</v>
      </c>
      <c r="Z108" s="12" t="n">
        <v>2.0</v>
      </c>
      <c r="AA108" s="12" t="n">
        <v>17.0</v>
      </c>
      <c r="AB108" s="12" t="n">
        <v>0.0</v>
      </c>
      <c r="AC108" s="12" t="n">
        <v>0.0</v>
      </c>
      <c r="AD108" s="10" t="n">
        <f si="1" t="shared"/>
        <v>32.0</v>
      </c>
      <c r="AE108" s="37">
        <v>0</v>
      </c>
    </row>
    <row r="109" spans="1:31" x14ac:dyDescent="0.25">
      <c r="A109" s="9" t="s">
        <v>466</v>
      </c>
      <c r="B109" s="9" t="s">
        <v>318</v>
      </c>
      <c r="C109" s="12" t="n">
        <v>0.0</v>
      </c>
      <c r="D109" s="12" t="n">
        <v>0.0</v>
      </c>
      <c r="E109" s="12" t="n">
        <v>0.0</v>
      </c>
      <c r="F109" s="12" t="n">
        <v>0.0</v>
      </c>
      <c r="G109" s="12" t="n">
        <v>0.0</v>
      </c>
      <c r="H109" s="12" t="n">
        <v>10.0</v>
      </c>
      <c r="I109" s="12" t="n">
        <v>0.0</v>
      </c>
      <c r="J109" s="12" t="n">
        <v>4.0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si="1" t="shared"/>
        <v>22.0</v>
      </c>
      <c r="AE109" s="37">
        <v>0</v>
      </c>
    </row>
    <row r="110" spans="1:31" x14ac:dyDescent="0.25">
      <c r="A110" s="9" t="s">
        <v>467</v>
      </c>
      <c r="B110" s="9" t="s">
        <v>319</v>
      </c>
      <c r="C110" s="12" t="n">
        <v>0.0</v>
      </c>
      <c r="D110" s="12" t="n">
        <v>0.0</v>
      </c>
      <c r="E110" s="12" t="n">
        <v>0.0</v>
      </c>
      <c r="F110" s="12" t="n">
        <v>0.0</v>
      </c>
      <c r="G110" s="12" t="n">
        <v>0.0</v>
      </c>
      <c r="H110" s="12" t="n">
        <v>1.0</v>
      </c>
      <c r="I110" s="12" t="n">
        <v>0.0</v>
      </c>
      <c r="J110" s="12" t="n">
        <v>3.0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0.0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9.0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5">
      <c r="A121" s="9" t="s">
        <v>472</v>
      </c>
      <c r="B121" s="9" t="s">
        <v>318</v>
      </c>
      <c r="C121" s="12" t="n">
        <v>0.0</v>
      </c>
      <c r="D121" s="12" t="n">
        <v>1.0</v>
      </c>
      <c r="E121" s="12" t="n">
        <v>2.0</v>
      </c>
      <c r="F121" s="12" t="n">
        <v>0.0</v>
      </c>
      <c r="G121" s="12" t="n">
        <v>0.0</v>
      </c>
      <c r="H121" s="12" t="n">
        <v>1.0</v>
      </c>
      <c r="I121" s="12" t="n">
        <v>0.0</v>
      </c>
      <c r="J121" s="12" t="n">
        <v>88.0</v>
      </c>
      <c r="K121" s="12" t="n">
        <v>3.0</v>
      </c>
      <c r="L121" s="12" t="n">
        <v>2.0</v>
      </c>
      <c r="M121" s="12" t="n">
        <v>0.0</v>
      </c>
      <c r="N121" s="12" t="n">
        <v>2.0</v>
      </c>
      <c r="O121" s="12" t="n">
        <v>3.0</v>
      </c>
      <c r="P121" s="12" t="n">
        <v>0.0</v>
      </c>
      <c r="Q121" s="12" t="n">
        <v>0.0</v>
      </c>
      <c r="R121" s="12" t="n">
        <v>0.0</v>
      </c>
      <c r="S121" s="12" t="n">
        <v>11.0</v>
      </c>
      <c r="T121" s="12" t="n">
        <v>0.0</v>
      </c>
      <c r="U121" s="12" t="n">
        <v>14.0</v>
      </c>
      <c r="V121" s="12" t="n">
        <v>0.0</v>
      </c>
      <c r="W121" s="12" t="n">
        <v>4.0</v>
      </c>
      <c r="X121" s="12" t="n">
        <v>2.0</v>
      </c>
      <c r="Y121" s="12" t="n">
        <v>2.0</v>
      </c>
      <c r="Z121" s="12" t="n">
        <v>18.0</v>
      </c>
      <c r="AA121" s="12" t="n">
        <v>5.0</v>
      </c>
      <c r="AB121" s="12" t="n">
        <v>0.0</v>
      </c>
      <c r="AC121" s="12" t="n">
        <v>0.0</v>
      </c>
      <c r="AD121" s="10" t="n">
        <f si="1" t="shared"/>
        <v>158.0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63"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63" t="n">
        <v>0.0</v>
      </c>
      <c r="AB123" s="12" t="n">
        <v>0.0</v>
      </c>
      <c r="AC123" s="12" t="n">
        <v>0.0</v>
      </c>
      <c r="AD123" s="10" t="n">
        <f si="1" t="shared"/>
        <v>0.0</v>
      </c>
      <c r="AE123" s="37" t="n">
        <v>6.0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4.0</v>
      </c>
      <c r="F125" s="12" t="n">
        <v>0.0</v>
      </c>
      <c r="G125" s="12" t="n">
        <v>0.0</v>
      </c>
      <c r="H125" s="12" t="n">
        <v>0.0</v>
      </c>
      <c r="I125" s="12" t="n">
        <v>0.0</v>
      </c>
      <c r="J125" s="12" t="n">
        <v>3.0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1.0</v>
      </c>
      <c r="E138" s="12" t="n">
        <v>1.0</v>
      </c>
      <c r="F138" s="12" t="n">
        <v>0.0</v>
      </c>
      <c r="G138" s="12" t="n">
        <v>0.0</v>
      </c>
      <c r="H138" s="12" t="n">
        <v>48.0</v>
      </c>
      <c r="I138" s="12" t="n">
        <v>1.0</v>
      </c>
      <c r="J138" s="12" t="n">
        <v>6.0</v>
      </c>
      <c r="K138" s="12" t="n">
        <v>0.0</v>
      </c>
      <c r="L138" s="12" t="n">
        <v>5.0</v>
      </c>
      <c r="M138" s="12" t="n">
        <v>2.0</v>
      </c>
      <c r="N138" s="12" t="n">
        <v>0.0</v>
      </c>
      <c r="O138" s="12" t="n">
        <v>0.0</v>
      </c>
      <c r="P138" s="12" t="n">
        <v>0.0</v>
      </c>
      <c r="Q138" s="12" t="n">
        <v>0.0</v>
      </c>
      <c r="R138" s="12" t="n">
        <v>0.0</v>
      </c>
      <c r="S138" s="12" t="n">
        <v>1.0</v>
      </c>
      <c r="T138" s="12" t="n">
        <v>1.0</v>
      </c>
      <c r="U138" s="12" t="n">
        <v>0.0</v>
      </c>
      <c r="V138" s="12" t="n">
        <v>0.0</v>
      </c>
      <c r="W138" s="12" t="n">
        <v>0.0</v>
      </c>
      <c r="X138" s="12" t="n">
        <v>0.0</v>
      </c>
      <c r="Y138" s="12" t="n">
        <v>3.0</v>
      </c>
      <c r="Z138" s="12" t="n">
        <v>0.0</v>
      </c>
      <c r="AA138" s="12" t="n">
        <v>10.0</v>
      </c>
      <c r="AB138" s="12" t="n">
        <v>0.0</v>
      </c>
      <c r="AC138" s="12" t="n">
        <v>0.0</v>
      </c>
      <c r="AD138" s="10" t="n">
        <f si="1" t="shared"/>
        <v>94.0</v>
      </c>
      <c r="AE138" s="37">
        <v>0</v>
      </c>
    </row>
    <row r="139" spans="1:31" x14ac:dyDescent="0.25">
      <c r="A139" s="3" t="s">
        <v>442</v>
      </c>
      <c r="B139" s="9" t="s">
        <v>318</v>
      </c>
      <c r="C139" s="12" t="n">
        <v>0.0</v>
      </c>
      <c r="D139" s="12" t="n">
        <v>1.0</v>
      </c>
      <c r="E139" s="12" t="n">
        <v>4.0</v>
      </c>
      <c r="F139" s="12" t="n">
        <v>0.0</v>
      </c>
      <c r="G139" s="12" t="n">
        <v>0.0</v>
      </c>
      <c r="H139" s="12" t="n">
        <v>0.0</v>
      </c>
      <c r="I139" s="12" t="n">
        <v>1.0</v>
      </c>
      <c r="J139" s="12" t="n">
        <v>35.0</v>
      </c>
      <c r="K139" s="12" t="n">
        <v>1.0</v>
      </c>
      <c r="L139" s="12" t="n">
        <v>0.0</v>
      </c>
      <c r="M139" s="12" t="n">
        <v>0.0</v>
      </c>
      <c r="N139" s="12" t="n">
        <v>0.0</v>
      </c>
      <c r="O139" s="12" t="n">
        <v>1.0</v>
      </c>
      <c r="P139" s="12" t="n">
        <v>0.0</v>
      </c>
      <c r="Q139" s="12" t="n">
        <v>0.0</v>
      </c>
      <c r="R139" s="12" t="n">
        <v>3.0</v>
      </c>
      <c r="S139" s="12" t="n">
        <v>6.0</v>
      </c>
      <c r="T139" s="12" t="n">
        <v>0.0</v>
      </c>
      <c r="U139" s="12" t="n">
        <v>1.0</v>
      </c>
      <c r="V139" s="12" t="n">
        <v>0.0</v>
      </c>
      <c r="W139" s="12" t="n">
        <v>1.0</v>
      </c>
      <c r="X139" s="12" t="n">
        <v>4.0</v>
      </c>
      <c r="Y139" s="12" t="n">
        <v>0.0</v>
      </c>
      <c r="Z139" s="12" t="n">
        <v>15.0</v>
      </c>
      <c r="AA139" s="12" t="n">
        <v>8.0</v>
      </c>
      <c r="AB139" s="12" t="n">
        <v>0.0</v>
      </c>
      <c r="AC139" s="12" t="n">
        <v>0.0</v>
      </c>
      <c r="AD139" s="10" t="n">
        <f si="1" t="shared"/>
        <v>81.0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8.0</v>
      </c>
      <c r="K143" s="12" t="n">
        <v>0.0</v>
      </c>
      <c r="L143" s="12" t="n">
        <v>0.0</v>
      </c>
      <c r="M143" s="12" t="n">
        <v>0.0</v>
      </c>
      <c r="N143" s="12" t="n">
        <v>0.0</v>
      </c>
      <c r="O143" s="12" t="n">
        <v>0.0</v>
      </c>
      <c r="P143" s="12" t="n">
        <v>0.0</v>
      </c>
      <c r="Q143" s="12" t="n">
        <v>0.0</v>
      </c>
      <c r="R143" s="12" t="n">
        <v>0.0</v>
      </c>
      <c r="S143" s="12" t="n">
        <v>0.0</v>
      </c>
      <c r="T143" s="12" t="n">
        <v>0.0</v>
      </c>
      <c r="U143" s="12" t="n">
        <v>1.0</v>
      </c>
      <c r="V143" s="12" t="n">
        <v>0.0</v>
      </c>
      <c r="W143" s="12" t="n">
        <v>0.0</v>
      </c>
      <c r="X143" s="12" t="n">
        <v>0.0</v>
      </c>
      <c r="Y143" s="12" t="n">
        <v>0.0</v>
      </c>
      <c r="Z143" s="12" t="n">
        <v>3.0</v>
      </c>
      <c r="AA143" s="12" t="n">
        <v>4.0</v>
      </c>
      <c r="AB143" s="12" t="n">
        <v>0.0</v>
      </c>
      <c r="AC143" s="12" t="n">
        <v>0.0</v>
      </c>
      <c r="AD143" s="10" t="n">
        <f si="1" t="shared"/>
        <v>16.0</v>
      </c>
      <c r="AE143" s="37">
        <v>0</v>
      </c>
    </row>
    <row r="144" spans="1:31" x14ac:dyDescent="0.25">
      <c r="A144" s="3" t="s">
        <v>436</v>
      </c>
      <c r="B144" s="9" t="s">
        <v>319</v>
      </c>
      <c r="C144" s="12" t="n">
        <v>0.0</v>
      </c>
      <c r="D144" s="12" t="n">
        <v>0.0</v>
      </c>
      <c r="E144" s="12" t="n">
        <v>0.0</v>
      </c>
      <c r="F144" s="12" t="n">
        <v>0.0</v>
      </c>
      <c r="G144" s="12" t="n">
        <v>0.0</v>
      </c>
      <c r="H144" s="12" t="n">
        <v>1.0</v>
      </c>
      <c r="I144" s="12" t="n">
        <v>0.0</v>
      </c>
      <c r="J144" s="12" t="n">
        <v>3.0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0.0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9.0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4.0</v>
      </c>
      <c r="H214" s="12" t="n">
        <v>60.0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5.0</v>
      </c>
      <c r="Z214" s="12" t="n">
        <v>1.0</v>
      </c>
      <c r="AA214" s="12" t="n">
        <v>159.0</v>
      </c>
      <c r="AB214" s="12" t="n">
        <v>0.0</v>
      </c>
      <c r="AC214" s="12" t="n">
        <v>0.0</v>
      </c>
      <c r="AD214" s="10" t="n">
        <f si="1" t="shared"/>
        <v>243.0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1.0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2.0</v>
      </c>
      <c r="K382" s="12" t="n">
        <v>0.0</v>
      </c>
      <c r="L382" s="12" t="n">
        <v>0.0</v>
      </c>
      <c r="M382" s="12" t="n">
        <v>1.0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3.0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1.0</v>
      </c>
      <c r="F394" s="12" t="n">
        <v>0.0</v>
      </c>
      <c r="G394" s="12" t="n">
        <v>0.0</v>
      </c>
      <c r="H394" s="12" t="n">
        <v>0.0</v>
      </c>
      <c r="I394" s="12" t="n">
        <v>0.0</v>
      </c>
      <c r="J394" s="12" t="n">
        <v>1.0</v>
      </c>
      <c r="K394" s="12" t="n">
        <v>0.0</v>
      </c>
      <c r="L394" s="12" t="n">
        <v>0.0</v>
      </c>
      <c r="M394" s="12" t="n">
        <v>1.0</v>
      </c>
      <c r="N394" s="12" t="n">
        <v>0.0</v>
      </c>
      <c r="O394" s="12" t="n">
        <v>0.0</v>
      </c>
      <c r="P394" s="12" t="n">
        <v>0.0</v>
      </c>
      <c r="Q394" s="12" t="n">
        <v>0.0</v>
      </c>
      <c r="R394" s="12" t="n">
        <v>0.0</v>
      </c>
      <c r="S394" s="12" t="n">
        <v>0.0</v>
      </c>
      <c r="T394" s="12" t="n">
        <v>0.0</v>
      </c>
      <c r="U394" s="12" t="n">
        <v>1.0</v>
      </c>
      <c r="V394" s="12" t="n">
        <v>0.0</v>
      </c>
      <c r="W394" s="12" t="n">
        <v>0.0</v>
      </c>
      <c r="X394" s="12" t="n">
        <v>2.0</v>
      </c>
      <c r="Y394" s="12" t="n">
        <v>0.0</v>
      </c>
      <c r="Z394" s="12" t="n">
        <v>22.0</v>
      </c>
      <c r="AA394" s="12" t="n">
        <v>0.0</v>
      </c>
      <c r="AB394" s="12" t="n">
        <v>0.0</v>
      </c>
      <c r="AC394" s="12" t="n">
        <v>0.0</v>
      </c>
      <c r="AD394" s="10" t="n">
        <f si="4" t="shared"/>
        <v>28.0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si="5" t="shared"/>
        <v>3.0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1.0</v>
      </c>
      <c r="AB419" s="12" t="n">
        <v>0.0</v>
      </c>
      <c r="AC419" s="12" t="n">
        <v>0.0</v>
      </c>
      <c r="AD419" s="10" t="n">
        <f si="5" t="shared"/>
        <v>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10.0</v>
      </c>
      <c r="AE424" s="37">
        <v>0</v>
      </c>
    </row>
    <row r="425" spans="1:31" x14ac:dyDescent="0.25">
      <c r="A425" s="48" t="s">
        <v>511</v>
      </c>
      <c r="B425" s="9" t="s">
        <v>318</v>
      </c>
      <c r="C425" s="12" t="n">
        <v>0.0</v>
      </c>
      <c r="D425" s="12" t="n">
        <v>0.0</v>
      </c>
      <c r="E425" s="12" t="n">
        <v>0.0</v>
      </c>
      <c r="F425" s="12" t="n">
        <v>0.0</v>
      </c>
      <c r="G425" s="12" t="n">
        <v>0.0</v>
      </c>
      <c r="H425" s="12" t="n">
        <v>3.0</v>
      </c>
      <c r="I425" s="12" t="n">
        <v>0.0</v>
      </c>
      <c r="J425" s="12" t="n">
        <v>8.0</v>
      </c>
      <c r="K425" s="12" t="n">
        <v>0.0</v>
      </c>
      <c r="L425" s="12" t="n">
        <v>0.0</v>
      </c>
      <c r="M425" s="12" t="n">
        <v>0.0</v>
      </c>
      <c r="N425" s="12" t="n">
        <v>0.0</v>
      </c>
      <c r="O425" s="12" t="n">
        <v>1.0</v>
      </c>
      <c r="P425" s="12" t="n">
        <v>0.0</v>
      </c>
      <c r="Q425" s="12" t="n">
        <v>0.0</v>
      </c>
      <c r="R425" s="12" t="n">
        <v>0.0</v>
      </c>
      <c r="S425" s="12" t="n">
        <v>0.0</v>
      </c>
      <c r="T425" s="12" t="n">
        <v>0.0</v>
      </c>
      <c r="U425" s="12" t="n">
        <v>0.0</v>
      </c>
      <c r="V425" s="12" t="n">
        <v>0.0</v>
      </c>
      <c r="W425" s="12" t="n">
        <v>0.0</v>
      </c>
      <c r="X425" s="12" t="n">
        <v>0.0</v>
      </c>
      <c r="Y425" s="12" t="n">
        <v>0.0</v>
      </c>
      <c r="Z425" s="12" t="n">
        <v>2.0</v>
      </c>
      <c r="AA425" s="12" t="n">
        <v>1.0</v>
      </c>
      <c r="AB425" s="12" t="n">
        <v>0.0</v>
      </c>
      <c r="AC425" s="12" t="n">
        <v>1.0</v>
      </c>
      <c r="AD425" s="10" t="n">
        <f si="5" t="shared"/>
        <v>16.0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8.0</v>
      </c>
      <c r="X426" s="12" t="n">
        <v>0.0</v>
      </c>
      <c r="Y426" s="12" t="n">
        <v>0.0</v>
      </c>
      <c r="Z426" s="12" t="n">
        <v>0.0</v>
      </c>
      <c r="AA426" s="63" t="n">
        <v>11.0</v>
      </c>
      <c r="AB426" s="12" t="n">
        <v>0.0</v>
      </c>
      <c r="AC426" s="12" t="n">
        <v>0.0</v>
      </c>
      <c r="AD426" s="10" t="n">
        <f si="5" t="shared"/>
        <v>25.0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1.0</v>
      </c>
      <c r="O428" s="12" t="n">
        <v>1.0</v>
      </c>
      <c r="P428" s="12" t="n">
        <v>0.0</v>
      </c>
      <c r="Q428" s="12" t="n">
        <v>0.0</v>
      </c>
      <c r="R428" s="12" t="n">
        <v>0.0</v>
      </c>
      <c r="S428" s="12" t="n">
        <v>0.0</v>
      </c>
      <c r="T428" s="12" t="n">
        <v>0.0</v>
      </c>
      <c r="U428" s="12" t="n">
        <v>0.0</v>
      </c>
      <c r="V428" s="12" t="n">
        <v>0.0</v>
      </c>
      <c r="W428" s="12" t="n">
        <v>0.0</v>
      </c>
      <c r="X428" s="12" t="n">
        <v>1.0</v>
      </c>
      <c r="Y428" s="12" t="n">
        <v>0.0</v>
      </c>
      <c r="Z428" s="12" t="n">
        <v>3.0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5.0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63"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67.0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385.0</v>
      </c>
      <c r="AB464" s="12" t="n">
        <v>0.0</v>
      </c>
      <c r="AC464" s="12" t="n">
        <v>0.0</v>
      </c>
      <c r="AD464" s="10" t="n">
        <f si="5" t="shared"/>
        <v>461.0</v>
      </c>
      <c r="AE464" s="37">
        <v>0</v>
      </c>
    </row>
    <row r="465" spans="1:31" x14ac:dyDescent="0.25">
      <c r="A465" s="53" t="s">
        <v>555</v>
      </c>
      <c r="B465" s="9" t="s">
        <v>318</v>
      </c>
      <c r="C465" s="12" t="n">
        <v>3.0</v>
      </c>
      <c r="D465" s="12" t="n">
        <v>3.0</v>
      </c>
      <c r="E465" s="12" t="n">
        <v>10.0</v>
      </c>
      <c r="F465" s="12" t="n">
        <v>2.0</v>
      </c>
      <c r="G465" s="12" t="n">
        <v>7.0</v>
      </c>
      <c r="H465" s="12" t="n">
        <v>36.0</v>
      </c>
      <c r="I465" s="12" t="n">
        <v>3.0</v>
      </c>
      <c r="J465" s="12" t="n">
        <v>186.0</v>
      </c>
      <c r="K465" s="12" t="n">
        <v>26.0</v>
      </c>
      <c r="L465" s="12" t="n">
        <v>15.0</v>
      </c>
      <c r="M465" s="12" t="n">
        <v>21.0</v>
      </c>
      <c r="N465" s="12" t="n">
        <v>13.0</v>
      </c>
      <c r="O465" s="12" t="n">
        <v>3.0</v>
      </c>
      <c r="P465" s="12" t="n">
        <v>19.0</v>
      </c>
      <c r="Q465" s="12" t="n">
        <v>2.0</v>
      </c>
      <c r="R465" s="12" t="n">
        <v>24.0</v>
      </c>
      <c r="S465" s="12" t="n">
        <v>7.0</v>
      </c>
      <c r="T465" s="12" t="n">
        <v>0.0</v>
      </c>
      <c r="U465" s="12" t="n">
        <v>9.0</v>
      </c>
      <c r="V465" s="12" t="n">
        <v>0.0</v>
      </c>
      <c r="W465" s="12" t="n">
        <v>13.0</v>
      </c>
      <c r="X465" s="12" t="n">
        <v>16.0</v>
      </c>
      <c r="Y465" s="12" t="n">
        <v>3.0</v>
      </c>
      <c r="Z465" s="12" t="n">
        <v>16.0</v>
      </c>
      <c r="AA465" s="12" t="n">
        <v>79.0</v>
      </c>
      <c r="AB465" s="12" t="n">
        <v>4.0</v>
      </c>
      <c r="AC465" s="12" t="n">
        <v>3.0</v>
      </c>
      <c r="AD465" s="10" t="n">
        <f si="5" t="shared"/>
        <v>523.0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t="n">
        <v>5.0</v>
      </c>
      <c r="I468" s="37">
        <v>0</v>
      </c>
      <c r="J468" s="37" t="n">
        <v>5.0</v>
      </c>
      <c r="K468" s="37">
        <v>0</v>
      </c>
      <c r="L468" s="37">
        <v>0</v>
      </c>
      <c r="M468" s="37">
        <v>0</v>
      </c>
      <c r="N468" s="37">
        <v>0</v>
      </c>
      <c r="O468" s="37">
        <v>0</v>
      </c>
      <c r="P468" s="37">
        <v>0</v>
      </c>
      <c r="Q468" s="37">
        <v>0</v>
      </c>
      <c r="R468" s="37">
        <v>0</v>
      </c>
      <c r="S468" s="37" t="n">
        <v>2.0</v>
      </c>
      <c r="T468" s="37">
        <v>0</v>
      </c>
      <c r="U468" s="37" t="n">
        <v>1.0</v>
      </c>
      <c r="V468" s="37">
        <v>0</v>
      </c>
      <c r="W468" s="37">
        <v>0</v>
      </c>
      <c r="X468" s="37">
        <v>0</v>
      </c>
      <c r="Y468" s="37">
        <v>0</v>
      </c>
      <c r="Z468" s="37" t="n">
        <v>1.0</v>
      </c>
      <c r="AA468" s="37" t="n">
        <v>6.0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2.0</v>
      </c>
      <c r="F2" s="12" t="n">
        <v>0.0</v>
      </c>
      <c r="G2" s="12" t="n">
        <v>0.0</v>
      </c>
      <c r="H2" s="12" t="n">
        <v>0.0</v>
      </c>
      <c r="I2" s="12" t="n">
        <v>0.0</v>
      </c>
      <c r="J2" s="12" t="n">
        <v>0.0</v>
      </c>
      <c r="K2" s="12" t="n">
        <v>9.0</v>
      </c>
      <c r="L2" s="12" t="n">
        <v>0.0</v>
      </c>
      <c r="M2" s="12" t="n">
        <v>0.0</v>
      </c>
      <c r="N2" s="12" t="n">
        <v>0.0</v>
      </c>
      <c r="O2" s="12" t="n">
        <v>1.0</v>
      </c>
      <c r="P2" s="12" t="n">
        <v>0.0</v>
      </c>
      <c r="Q2" s="12" t="n">
        <v>0.0</v>
      </c>
      <c r="R2" s="12" t="n">
        <v>0.0</v>
      </c>
      <c r="S2" s="12" t="n">
        <v>9.0</v>
      </c>
      <c r="T2" s="12" t="n">
        <v>3.0</v>
      </c>
      <c r="U2" s="12" t="n">
        <v>2.0</v>
      </c>
      <c r="V2" s="12" t="n">
        <v>0.0</v>
      </c>
      <c r="W2" s="12" t="n">
        <v>0.0</v>
      </c>
      <c r="X2" s="12" t="n">
        <v>2.0</v>
      </c>
      <c r="Y2" s="12" t="n">
        <v>17.0</v>
      </c>
      <c r="Z2" s="12" t="n">
        <v>60.0</v>
      </c>
      <c r="AA2" s="12" t="n">
        <v>1.0</v>
      </c>
      <c r="AB2" s="12" t="n">
        <v>0.0</v>
      </c>
      <c r="AC2" s="12" t="n">
        <v>0.0</v>
      </c>
      <c r="AD2" s="10" t="n">
        <f>SUM(C2:AC2)</f>
        <v>120.0</v>
      </c>
      <c r="AE2" s="37">
        <v>0</v>
      </c>
    </row>
    <row r="3" spans="1:31" x14ac:dyDescent="0.25">
      <c r="A3" s="9" t="s">
        <v>2</v>
      </c>
      <c r="B3" s="9" t="s">
        <v>318</v>
      </c>
      <c r="C3" s="12" t="n">
        <v>0.0</v>
      </c>
      <c r="D3" s="12" t="n">
        <v>10.0</v>
      </c>
      <c r="E3" s="12" t="n">
        <v>0.0</v>
      </c>
      <c r="F3" s="12" t="n">
        <v>0.0</v>
      </c>
      <c r="G3" s="12" t="n">
        <v>0.0</v>
      </c>
      <c r="H3" s="12" t="n">
        <v>15.0</v>
      </c>
      <c r="I3" s="12" t="n">
        <v>0.0</v>
      </c>
      <c r="J3" s="12" t="n">
        <v>0.0</v>
      </c>
      <c r="K3" s="12" t="n">
        <v>26.0</v>
      </c>
      <c r="L3" s="12" t="n">
        <v>0.0</v>
      </c>
      <c r="M3" s="12" t="n">
        <v>10.0</v>
      </c>
      <c r="N3" s="12" t="n">
        <v>0.0</v>
      </c>
      <c r="O3" s="12" t="n">
        <v>0.0</v>
      </c>
      <c r="P3" s="12" t="n">
        <v>1.0</v>
      </c>
      <c r="Q3" s="12" t="n">
        <v>0.0</v>
      </c>
      <c r="R3" s="12" t="n">
        <v>5.0</v>
      </c>
      <c r="S3" s="12" t="n">
        <v>0.0</v>
      </c>
      <c r="T3" s="12" t="n">
        <v>1.0</v>
      </c>
      <c r="U3" s="12" t="n">
        <v>0.0</v>
      </c>
      <c r="V3" s="12" t="n">
        <v>0.0</v>
      </c>
      <c r="W3" s="12" t="n">
        <v>4.0</v>
      </c>
      <c r="X3" s="12" t="n">
        <v>1.0</v>
      </c>
      <c r="Y3" s="12" t="n">
        <v>1.0</v>
      </c>
      <c r="Z3" s="12" t="n">
        <v>0.0</v>
      </c>
      <c r="AA3" s="12" t="n">
        <v>0.0</v>
      </c>
      <c r="AB3" s="12" t="n">
        <v>0.0</v>
      </c>
      <c r="AC3" s="12" t="n">
        <v>0.0</v>
      </c>
      <c r="AD3" s="10" t="n">
        <f ref="AD3:AD74" si="0" t="shared">SUM(C3:AC3)</f>
        <v>74.0</v>
      </c>
      <c r="AE3" s="37">
        <v>0</v>
      </c>
    </row>
    <row r="4" spans="1:31" x14ac:dyDescent="0.25">
      <c r="A4" s="9" t="s">
        <v>4</v>
      </c>
      <c r="B4" s="9" t="s">
        <v>319</v>
      </c>
      <c r="C4" s="12" t="n">
        <v>0.0</v>
      </c>
      <c r="D4" s="12" t="n">
        <v>4.0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2.0</v>
      </c>
      <c r="Y4" s="12" t="n">
        <v>14.0</v>
      </c>
      <c r="Z4" s="12" t="n">
        <v>5.0</v>
      </c>
      <c r="AA4" s="12" t="n">
        <v>0.0</v>
      </c>
      <c r="AB4" s="12" t="n">
        <v>0.0</v>
      </c>
      <c r="AC4" s="12" t="n">
        <v>0.0</v>
      </c>
      <c r="AD4" s="10" t="n">
        <f si="0" t="shared"/>
        <v>26.0</v>
      </c>
      <c r="AE4" s="37">
        <v>0</v>
      </c>
    </row>
    <row r="5" spans="1:31" x14ac:dyDescent="0.25">
      <c r="A5" s="9" t="s">
        <v>4</v>
      </c>
      <c r="B5" s="9" t="s">
        <v>318</v>
      </c>
      <c r="C5" s="12" t="n">
        <v>0.0</v>
      </c>
      <c r="D5" s="12" t="n">
        <v>0.0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18.0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9.0</v>
      </c>
      <c r="Z8" s="12" t="n">
        <v>9.0</v>
      </c>
      <c r="AA8" s="12" t="n">
        <v>0.0</v>
      </c>
      <c r="AB8" s="12" t="n">
        <v>0.0</v>
      </c>
      <c r="AC8" s="12" t="n">
        <v>0.0</v>
      </c>
      <c r="AD8" s="10" t="n">
        <f si="0" t="shared"/>
        <v>38.0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6.0</v>
      </c>
      <c r="E10" s="12" t="n">
        <v>0.0</v>
      </c>
      <c r="F10" s="12" t="n">
        <v>0.0</v>
      </c>
      <c r="G10" s="12" t="n">
        <v>0.0</v>
      </c>
      <c r="H10" s="12" t="n">
        <v>0.0</v>
      </c>
      <c r="I10" s="12" t="n">
        <v>6.0</v>
      </c>
      <c r="J10" s="12" t="n">
        <v>0.0</v>
      </c>
      <c r="K10" s="12" t="n">
        <v>1.0</v>
      </c>
      <c r="L10" s="12" t="n">
        <v>0.0</v>
      </c>
      <c r="M10" s="12" t="n">
        <v>0.0</v>
      </c>
      <c r="N10" s="12" t="n">
        <v>0.0</v>
      </c>
      <c r="O10" s="12" t="n">
        <v>0.0</v>
      </c>
      <c r="P10" s="12" t="n">
        <v>0.0</v>
      </c>
      <c r="Q10" s="12" t="n">
        <v>0.0</v>
      </c>
      <c r="R10" s="12" t="n">
        <v>0.0</v>
      </c>
      <c r="S10" s="12" t="n">
        <v>5.0</v>
      </c>
      <c r="T10" s="12" t="n">
        <v>0.0</v>
      </c>
      <c r="U10" s="12" t="n">
        <v>3.0</v>
      </c>
      <c r="V10" s="12" t="n">
        <v>0.0</v>
      </c>
      <c r="W10" s="12" t="n">
        <v>0.0</v>
      </c>
      <c r="X10" s="12" t="n">
        <v>0.0</v>
      </c>
      <c r="Y10" s="12" t="n">
        <v>0.0</v>
      </c>
      <c r="Z10" s="12" t="n">
        <v>1.0</v>
      </c>
      <c r="AA10" s="12" t="n">
        <v>0.0</v>
      </c>
      <c r="AB10" s="12" t="n">
        <v>0.0</v>
      </c>
      <c r="AC10" s="12" t="n">
        <v>1.0</v>
      </c>
      <c r="AD10" s="10" t="n">
        <f si="0" t="shared"/>
        <v>23.0</v>
      </c>
      <c r="AE10" s="37">
        <v>0</v>
      </c>
    </row>
    <row r="11" spans="1:31" x14ac:dyDescent="0.25">
      <c r="A11" s="9" t="s">
        <v>10</v>
      </c>
      <c r="B11" s="9" t="s">
        <v>318</v>
      </c>
      <c r="C11" s="12" t="n">
        <v>0.0</v>
      </c>
      <c r="D11" s="12" t="n">
        <v>8.0</v>
      </c>
      <c r="E11" s="12" t="n">
        <v>0.0</v>
      </c>
      <c r="F11" s="12" t="n">
        <v>0.0</v>
      </c>
      <c r="G11" s="12" t="n">
        <v>0.0</v>
      </c>
      <c r="H11" s="12" t="n">
        <v>83.0</v>
      </c>
      <c r="I11" s="12" t="n">
        <v>0.0</v>
      </c>
      <c r="J11" s="12" t="n">
        <v>0.0</v>
      </c>
      <c r="K11" s="12" t="n">
        <v>9.0</v>
      </c>
      <c r="L11" s="12" t="n">
        <v>1.0</v>
      </c>
      <c r="M11" s="12" t="n">
        <v>10.0</v>
      </c>
      <c r="N11" s="12" t="n">
        <v>0.0</v>
      </c>
      <c r="O11" s="12" t="n">
        <v>0.0</v>
      </c>
      <c r="P11" s="12" t="n">
        <v>0.0</v>
      </c>
      <c r="Q11" s="12" t="n">
        <v>0.0</v>
      </c>
      <c r="R11" s="12" t="n">
        <v>0.0</v>
      </c>
      <c r="S11" s="12" t="n">
        <v>0.0</v>
      </c>
      <c r="T11" s="12" t="n">
        <v>0.0</v>
      </c>
      <c r="U11" s="12" t="n">
        <v>0.0</v>
      </c>
      <c r="V11" s="12" t="n">
        <v>0.0</v>
      </c>
      <c r="W11" s="12" t="n">
        <v>1.0</v>
      </c>
      <c r="X11" s="12" t="n">
        <v>1.0</v>
      </c>
      <c r="Y11" s="12" t="n">
        <v>36.0</v>
      </c>
      <c r="Z11" s="12" t="n">
        <v>6.0</v>
      </c>
      <c r="AA11" s="12" t="n">
        <v>4.0</v>
      </c>
      <c r="AB11" s="12" t="n">
        <v>0.0</v>
      </c>
      <c r="AC11" s="12" t="n">
        <v>0.0</v>
      </c>
      <c r="AD11" s="10" t="n">
        <f si="0" t="shared"/>
        <v>159.0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1.0</v>
      </c>
      <c r="D17" s="12" t="n">
        <v>0.0</v>
      </c>
      <c r="E17" s="12" t="n">
        <v>0.0</v>
      </c>
      <c r="F17" s="12" t="n">
        <v>0.0</v>
      </c>
      <c r="G17" s="12" t="n">
        <v>0.0</v>
      </c>
      <c r="H17" s="12" t="n">
        <v>9.0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11.0</v>
      </c>
      <c r="AE17" s="37">
        <v>0</v>
      </c>
    </row>
    <row r="18" spans="1:31" x14ac:dyDescent="0.25">
      <c r="A18" s="9" t="s">
        <v>18</v>
      </c>
      <c r="B18" s="9" t="s">
        <v>319</v>
      </c>
      <c r="C18" s="12" t="n">
        <v>7.0</v>
      </c>
      <c r="D18" s="12" t="n">
        <v>367.0</v>
      </c>
      <c r="E18" s="12" t="n">
        <v>0.0</v>
      </c>
      <c r="F18" s="12" t="n">
        <v>0.0</v>
      </c>
      <c r="G18" s="12" t="n">
        <v>3.0</v>
      </c>
      <c r="H18" s="12" t="n">
        <v>539.0</v>
      </c>
      <c r="I18" s="12" t="n">
        <v>4.0</v>
      </c>
      <c r="J18" s="12" t="n">
        <v>0.0</v>
      </c>
      <c r="K18" s="12" t="n">
        <v>351.0</v>
      </c>
      <c r="L18" s="12" t="n">
        <v>9.0</v>
      </c>
      <c r="M18" s="12" t="n">
        <v>76.0</v>
      </c>
      <c r="N18" s="12" t="n">
        <v>7.0</v>
      </c>
      <c r="O18" s="12" t="n">
        <v>0.0</v>
      </c>
      <c r="P18" s="12" t="n">
        <v>7.0</v>
      </c>
      <c r="Q18" s="12" t="n">
        <v>9.0</v>
      </c>
      <c r="R18" s="12" t="n">
        <v>42.0</v>
      </c>
      <c r="S18" s="12" t="n">
        <v>0.0</v>
      </c>
      <c r="T18" s="12" t="n">
        <v>115.0</v>
      </c>
      <c r="U18" s="12" t="n">
        <v>1.0</v>
      </c>
      <c r="V18" s="12" t="n">
        <v>0.0</v>
      </c>
      <c r="W18" s="12" t="n">
        <v>55.0</v>
      </c>
      <c r="X18" s="12" t="n">
        <v>7.0</v>
      </c>
      <c r="Y18" s="12" t="n">
        <v>18.0</v>
      </c>
      <c r="Z18" s="12" t="n">
        <v>2.0</v>
      </c>
      <c r="AA18" s="12" t="n">
        <v>1.0</v>
      </c>
      <c r="AB18" s="12" t="n">
        <v>1.0</v>
      </c>
      <c r="AC18" s="12" t="n">
        <v>2.0</v>
      </c>
      <c r="AD18" s="10" t="n">
        <f si="0" t="shared"/>
        <v>1623.0</v>
      </c>
      <c r="AE18" s="37">
        <v>0</v>
      </c>
    </row>
    <row r="19" spans="1:31" x14ac:dyDescent="0.25">
      <c r="A19" s="9" t="s">
        <v>18</v>
      </c>
      <c r="B19" s="9" t="s">
        <v>318</v>
      </c>
      <c r="C19" s="12" t="n">
        <v>4.0</v>
      </c>
      <c r="D19" s="12" t="n">
        <v>172.0</v>
      </c>
      <c r="E19" s="12" t="n">
        <v>131.0</v>
      </c>
      <c r="F19" s="12" t="n">
        <v>0.0</v>
      </c>
      <c r="G19" s="12" t="n">
        <v>17.0</v>
      </c>
      <c r="H19" s="12" t="n">
        <v>60.0</v>
      </c>
      <c r="I19" s="12" t="n">
        <v>3.0</v>
      </c>
      <c r="J19" s="12" t="n">
        <v>6.0</v>
      </c>
      <c r="K19" s="12" t="n">
        <v>246.0</v>
      </c>
      <c r="L19" s="12" t="n">
        <v>1.0</v>
      </c>
      <c r="M19" s="12" t="n">
        <v>87.0</v>
      </c>
      <c r="N19" s="12" t="n">
        <v>26.0</v>
      </c>
      <c r="O19" s="12" t="n">
        <v>27.0</v>
      </c>
      <c r="P19" s="12" t="n">
        <v>7.0</v>
      </c>
      <c r="Q19" s="12" t="n">
        <v>7.0</v>
      </c>
      <c r="R19" s="12" t="n">
        <v>251.0</v>
      </c>
      <c r="S19" s="12" t="n">
        <v>46.0</v>
      </c>
      <c r="T19" s="12" t="n">
        <v>20.0</v>
      </c>
      <c r="U19" s="12" t="n">
        <v>11.0</v>
      </c>
      <c r="V19" s="12" t="n">
        <v>0.0</v>
      </c>
      <c r="W19" s="12" t="n">
        <v>66.0</v>
      </c>
      <c r="X19" s="12" t="n">
        <v>139.0</v>
      </c>
      <c r="Y19" s="12" t="n">
        <v>683.0</v>
      </c>
      <c r="Z19" s="12" t="n">
        <v>826.0</v>
      </c>
      <c r="AA19" s="12" t="n">
        <v>2.0</v>
      </c>
      <c r="AB19" s="12" t="n">
        <v>5.0</v>
      </c>
      <c r="AC19" s="12" t="n">
        <v>10.0</v>
      </c>
      <c r="AD19" s="10" t="n">
        <f si="0" t="shared"/>
        <v>2853.0</v>
      </c>
      <c r="AE19" s="37">
        <v>0</v>
      </c>
    </row>
    <row r="20" spans="1:31" x14ac:dyDescent="0.25">
      <c r="A20" s="9" t="s">
        <v>20</v>
      </c>
      <c r="B20" s="9" t="s">
        <v>319</v>
      </c>
      <c r="C20" s="12" t="n">
        <v>1.0</v>
      </c>
      <c r="D20" s="12" t="n">
        <v>336.0</v>
      </c>
      <c r="E20" s="12" t="n">
        <v>0.0</v>
      </c>
      <c r="F20" s="12" t="n">
        <v>0.0</v>
      </c>
      <c r="G20" s="12" t="n">
        <v>1.0</v>
      </c>
      <c r="H20" s="12" t="n">
        <v>238.0</v>
      </c>
      <c r="I20" s="12" t="n">
        <v>3.0</v>
      </c>
      <c r="J20" s="12" t="n">
        <v>0.0</v>
      </c>
      <c r="K20" s="12" t="n">
        <v>172.0</v>
      </c>
      <c r="L20" s="12" t="n">
        <v>4.0</v>
      </c>
      <c r="M20" s="12" t="n">
        <v>76.0</v>
      </c>
      <c r="N20" s="12" t="n">
        <v>7.0</v>
      </c>
      <c r="O20" s="12" t="n">
        <v>0.0</v>
      </c>
      <c r="P20" s="12" t="n">
        <v>3.0</v>
      </c>
      <c r="Q20" s="12" t="n">
        <v>9.0</v>
      </c>
      <c r="R20" s="12" t="n">
        <v>14.0</v>
      </c>
      <c r="S20" s="12" t="n">
        <v>0.0</v>
      </c>
      <c r="T20" s="12" t="n">
        <v>90.0</v>
      </c>
      <c r="U20" s="12" t="n">
        <v>1.0</v>
      </c>
      <c r="V20" s="12" t="n">
        <v>0.0</v>
      </c>
      <c r="W20" s="12" t="n">
        <v>20.0</v>
      </c>
      <c r="X20" s="12" t="n">
        <v>3.0</v>
      </c>
      <c r="Y20" s="12" t="n">
        <v>16.0</v>
      </c>
      <c r="Z20" s="12" t="n">
        <v>2.0</v>
      </c>
      <c r="AA20" s="12" t="n">
        <v>1.0</v>
      </c>
      <c r="AB20" s="12" t="n">
        <v>1.0</v>
      </c>
      <c r="AC20" s="12" t="n">
        <v>0.0</v>
      </c>
      <c r="AD20" s="10" t="n">
        <f si="0" t="shared"/>
        <v>998.0</v>
      </c>
      <c r="AE20" s="37">
        <v>0</v>
      </c>
    </row>
    <row r="21" spans="1:31" x14ac:dyDescent="0.25">
      <c r="A21" s="9" t="s">
        <v>20</v>
      </c>
      <c r="B21" s="9" t="s">
        <v>318</v>
      </c>
      <c r="C21" s="12" t="n">
        <v>3.0</v>
      </c>
      <c r="D21" s="12" t="n">
        <v>76.0</v>
      </c>
      <c r="E21" s="12" t="n">
        <v>67.0</v>
      </c>
      <c r="F21" s="12" t="n">
        <v>0.0</v>
      </c>
      <c r="G21" s="12" t="n">
        <v>7.0</v>
      </c>
      <c r="H21" s="12" t="n">
        <v>23.0</v>
      </c>
      <c r="I21" s="12" t="n">
        <v>2.0</v>
      </c>
      <c r="J21" s="12" t="n">
        <v>3.0</v>
      </c>
      <c r="K21" s="12" t="n">
        <v>112.0</v>
      </c>
      <c r="L21" s="12" t="n">
        <v>1.0</v>
      </c>
      <c r="M21" s="12" t="n">
        <v>39.0</v>
      </c>
      <c r="N21" s="12" t="n">
        <v>5.0</v>
      </c>
      <c r="O21" s="12" t="n">
        <v>13.0</v>
      </c>
      <c r="P21" s="12" t="n">
        <v>3.0</v>
      </c>
      <c r="Q21" s="12" t="n">
        <v>4.0</v>
      </c>
      <c r="R21" s="12" t="n">
        <v>124.0</v>
      </c>
      <c r="S21" s="12" t="n">
        <v>11.0</v>
      </c>
      <c r="T21" s="12" t="n">
        <v>12.0</v>
      </c>
      <c r="U21" s="12" t="n">
        <v>3.0</v>
      </c>
      <c r="V21" s="12" t="n">
        <v>0.0</v>
      </c>
      <c r="W21" s="12" t="n">
        <v>31.0</v>
      </c>
      <c r="X21" s="12" t="n">
        <v>59.0</v>
      </c>
      <c r="Y21" s="12" t="n">
        <v>287.0</v>
      </c>
      <c r="Z21" s="12" t="n">
        <v>369.0</v>
      </c>
      <c r="AA21" s="12" t="n">
        <v>0.0</v>
      </c>
      <c r="AB21" s="12" t="n">
        <v>2.0</v>
      </c>
      <c r="AC21" s="12" t="n">
        <v>5.0</v>
      </c>
      <c r="AD21" s="10" t="n">
        <f si="0" t="shared"/>
        <v>1261.0</v>
      </c>
      <c r="AE21" s="37">
        <v>0</v>
      </c>
    </row>
    <row r="22" spans="1:31" x14ac:dyDescent="0.25">
      <c r="A22" s="9" t="s">
        <v>22</v>
      </c>
      <c r="B22" s="9" t="s">
        <v>319</v>
      </c>
      <c r="C22" s="12" t="n">
        <v>6.0</v>
      </c>
      <c r="D22" s="12" t="n">
        <v>31.0</v>
      </c>
      <c r="E22" s="12" t="n">
        <v>0.0</v>
      </c>
      <c r="F22" s="12" t="n">
        <v>0.0</v>
      </c>
      <c r="G22" s="12" t="n">
        <v>2.0</v>
      </c>
      <c r="H22" s="12" t="n">
        <v>301.0</v>
      </c>
      <c r="I22" s="12" t="n">
        <v>1.0</v>
      </c>
      <c r="J22" s="12" t="n">
        <v>0.0</v>
      </c>
      <c r="K22" s="12" t="n">
        <v>179.0</v>
      </c>
      <c r="L22" s="12" t="n">
        <v>5.0</v>
      </c>
      <c r="M22" s="12" t="n">
        <v>0.0</v>
      </c>
      <c r="N22" s="12" t="n">
        <v>0.0</v>
      </c>
      <c r="O22" s="12" t="n">
        <v>0.0</v>
      </c>
      <c r="P22" s="12" t="n">
        <v>4.0</v>
      </c>
      <c r="Q22" s="12" t="n">
        <v>0.0</v>
      </c>
      <c r="R22" s="12" t="n">
        <v>28.0</v>
      </c>
      <c r="S22" s="12" t="n">
        <v>0.0</v>
      </c>
      <c r="T22" s="63" t="n">
        <v>25.0</v>
      </c>
      <c r="U22" s="12" t="n">
        <v>0.0</v>
      </c>
      <c r="V22" s="12" t="n">
        <v>0.0</v>
      </c>
      <c r="W22" s="12" t="n">
        <v>35.0</v>
      </c>
      <c r="X22" s="12" t="n">
        <v>4.0</v>
      </c>
      <c r="Y22" s="12" t="n">
        <v>2.0</v>
      </c>
      <c r="Z22" s="12" t="n">
        <v>0.0</v>
      </c>
      <c r="AA22" s="12" t="n">
        <v>0.0</v>
      </c>
      <c r="AB22" s="12" t="n">
        <v>0.0</v>
      </c>
      <c r="AC22" s="12" t="n">
        <v>2.0</v>
      </c>
      <c r="AD22" s="10" t="n">
        <f si="0" t="shared"/>
        <v>625.0</v>
      </c>
      <c r="AE22" s="37" t="n">
        <v>1.0</v>
      </c>
    </row>
    <row r="23" spans="1:31" x14ac:dyDescent="0.25">
      <c r="A23" s="9" t="s">
        <v>22</v>
      </c>
      <c r="B23" s="9" t="s">
        <v>318</v>
      </c>
      <c r="C23" s="12" t="n">
        <v>1.0</v>
      </c>
      <c r="D23" s="12" t="n">
        <v>96.0</v>
      </c>
      <c r="E23" s="12" t="n">
        <v>64.0</v>
      </c>
      <c r="F23" s="12" t="n">
        <v>0.0</v>
      </c>
      <c r="G23" s="12" t="n">
        <v>10.0</v>
      </c>
      <c r="H23" s="12" t="n">
        <v>37.0</v>
      </c>
      <c r="I23" s="12" t="n">
        <v>1.0</v>
      </c>
      <c r="J23" s="12" t="n">
        <v>3.0</v>
      </c>
      <c r="K23" s="12" t="n">
        <v>134.0</v>
      </c>
      <c r="L23" s="12" t="n">
        <v>0.0</v>
      </c>
      <c r="M23" s="12" t="n">
        <v>48.0</v>
      </c>
      <c r="N23" s="12" t="n">
        <v>21.0</v>
      </c>
      <c r="O23" s="12" t="n">
        <v>14.0</v>
      </c>
      <c r="P23" s="12" t="n">
        <v>4.0</v>
      </c>
      <c r="Q23" s="12" t="n">
        <v>3.0</v>
      </c>
      <c r="R23" s="12" t="n">
        <v>127.0</v>
      </c>
      <c r="S23" s="12" t="n">
        <v>35.0</v>
      </c>
      <c r="T23" s="12" t="n">
        <v>8.0</v>
      </c>
      <c r="U23" s="12" t="n">
        <v>8.0</v>
      </c>
      <c r="V23" s="12" t="n">
        <v>0.0</v>
      </c>
      <c r="W23" s="12" t="n">
        <v>35.0</v>
      </c>
      <c r="X23" s="12" t="n">
        <v>80.0</v>
      </c>
      <c r="Y23" s="12" t="n">
        <v>396.0</v>
      </c>
      <c r="Z23" s="12" t="n">
        <v>457.0</v>
      </c>
      <c r="AA23" s="12" t="n">
        <v>2.0</v>
      </c>
      <c r="AB23" s="12" t="n">
        <v>3.0</v>
      </c>
      <c r="AC23" s="12" t="n">
        <v>5.0</v>
      </c>
      <c r="AD23" s="10" t="n">
        <f si="0" t="shared"/>
        <v>1592.0</v>
      </c>
      <c r="AE23" s="37">
        <v>0</v>
      </c>
    </row>
    <row r="24" spans="1:31" x14ac:dyDescent="0.25">
      <c r="A24" s="9" t="s">
        <v>24</v>
      </c>
      <c r="B24" s="9" t="s">
        <v>319</v>
      </c>
      <c r="C24" s="12" t="n">
        <v>0.0</v>
      </c>
      <c r="D24" s="12" t="n">
        <v>18.0</v>
      </c>
      <c r="E24" s="12" t="n">
        <v>20.0</v>
      </c>
      <c r="F24" s="12" t="n">
        <v>0.0</v>
      </c>
      <c r="G24" s="12" t="n">
        <v>1.0</v>
      </c>
      <c r="H24" s="12" t="n">
        <v>0.0</v>
      </c>
      <c r="I24" s="12" t="n">
        <v>0.0</v>
      </c>
      <c r="J24" s="12" t="n">
        <v>0.0</v>
      </c>
      <c r="K24" s="12" t="n">
        <v>10.0</v>
      </c>
      <c r="L24" s="12" t="n">
        <v>0.0</v>
      </c>
      <c r="M24" s="12" t="n">
        <v>0.0</v>
      </c>
      <c r="N24" s="12" t="n">
        <v>0.0</v>
      </c>
      <c r="O24" s="12" t="n">
        <v>1.0</v>
      </c>
      <c r="P24" s="12" t="n">
        <v>0.0</v>
      </c>
      <c r="Q24" s="12" t="n">
        <v>0.0</v>
      </c>
      <c r="R24" s="12" t="n">
        <v>0.0</v>
      </c>
      <c r="S24" s="12" t="n">
        <v>9.0</v>
      </c>
      <c r="T24" s="63" t="n">
        <v>3.0</v>
      </c>
      <c r="U24" s="12" t="n">
        <v>2.0</v>
      </c>
      <c r="V24" s="12" t="n">
        <v>0.0</v>
      </c>
      <c r="W24" s="12" t="n">
        <v>0.0</v>
      </c>
      <c r="X24" s="12" t="n">
        <v>5.0</v>
      </c>
      <c r="Y24" s="12" t="n">
        <v>40.0</v>
      </c>
      <c r="Z24" s="12" t="n">
        <v>74.0</v>
      </c>
      <c r="AA24" s="12" t="n">
        <v>1.0</v>
      </c>
      <c r="AB24" s="12" t="n">
        <v>0.0</v>
      </c>
      <c r="AC24" s="12" t="n">
        <v>0.0</v>
      </c>
      <c r="AD24" s="10" t="n">
        <f si="0" t="shared"/>
        <v>184.0</v>
      </c>
      <c r="AE24" s="37" t="n">
        <v>1.0</v>
      </c>
    </row>
    <row r="25" spans="1:31" x14ac:dyDescent="0.25">
      <c r="A25" s="9" t="s">
        <v>24</v>
      </c>
      <c r="B25" s="9" t="s">
        <v>318</v>
      </c>
      <c r="C25" s="12" t="n">
        <v>0.0</v>
      </c>
      <c r="D25" s="12" t="n">
        <v>10.0</v>
      </c>
      <c r="E25" s="12" t="n">
        <v>0.0</v>
      </c>
      <c r="F25" s="12" t="n">
        <v>0.0</v>
      </c>
      <c r="G25" s="12" t="n">
        <v>0.0</v>
      </c>
      <c r="H25" s="12" t="n">
        <v>17.0</v>
      </c>
      <c r="I25" s="12" t="n">
        <v>0.0</v>
      </c>
      <c r="J25" s="12" t="n">
        <v>0.0</v>
      </c>
      <c r="K25" s="12" t="n">
        <v>27.0</v>
      </c>
      <c r="L25" s="12" t="n">
        <v>0.0</v>
      </c>
      <c r="M25" s="12" t="n">
        <v>10.0</v>
      </c>
      <c r="N25" s="12" t="n">
        <v>0.0</v>
      </c>
      <c r="O25" s="12" t="n">
        <v>0.0</v>
      </c>
      <c r="P25" s="12" t="n">
        <v>1.0</v>
      </c>
      <c r="Q25" s="12" t="n">
        <v>0.0</v>
      </c>
      <c r="R25" s="12" t="n">
        <v>5.0</v>
      </c>
      <c r="S25" s="12" t="n">
        <v>0.0</v>
      </c>
      <c r="T25" s="12" t="n">
        <v>1.0</v>
      </c>
      <c r="U25" s="12" t="n">
        <v>0.0</v>
      </c>
      <c r="V25" s="12" t="n">
        <v>0.0</v>
      </c>
      <c r="W25" s="12" t="n">
        <v>4.0</v>
      </c>
      <c r="X25" s="12" t="n">
        <v>1.0</v>
      </c>
      <c r="Y25" s="12" t="n">
        <v>1.0</v>
      </c>
      <c r="Z25" s="12" t="n">
        <v>0.0</v>
      </c>
      <c r="AA25" s="12" t="n">
        <v>0.0</v>
      </c>
      <c r="AB25" s="12" t="n">
        <v>0.0</v>
      </c>
      <c r="AC25" s="12" t="n">
        <v>0.0</v>
      </c>
      <c r="AD25" s="10" t="n">
        <f si="0" t="shared"/>
        <v>77.0</v>
      </c>
      <c r="AE25" s="37">
        <v>0</v>
      </c>
    </row>
    <row r="26" spans="1:31" x14ac:dyDescent="0.25">
      <c r="A26" s="9" t="s">
        <v>26</v>
      </c>
      <c r="B26" s="9" t="s">
        <v>319</v>
      </c>
      <c r="C26" s="12" t="n">
        <v>4.0</v>
      </c>
      <c r="D26" s="12" t="n">
        <v>151.0</v>
      </c>
      <c r="E26" s="12" t="n">
        <v>153.0</v>
      </c>
      <c r="F26" s="12" t="n">
        <v>0.0</v>
      </c>
      <c r="G26" s="12" t="n">
        <v>16.0</v>
      </c>
      <c r="H26" s="12" t="n">
        <v>0.0</v>
      </c>
      <c r="I26" s="12" t="n">
        <v>4.0</v>
      </c>
      <c r="J26" s="12" t="n">
        <v>6.0</v>
      </c>
      <c r="K26" s="12" t="n">
        <v>228.0</v>
      </c>
      <c r="L26" s="12" t="n">
        <v>3.0</v>
      </c>
      <c r="M26" s="12" t="n">
        <v>126.0</v>
      </c>
      <c r="N26" s="12" t="n">
        <v>18.0</v>
      </c>
      <c r="O26" s="12" t="n">
        <v>5.0</v>
      </c>
      <c r="P26" s="12" t="n">
        <v>11.0</v>
      </c>
      <c r="Q26" s="12" t="n">
        <v>13.0</v>
      </c>
      <c r="R26" s="12" t="n">
        <v>0.0</v>
      </c>
      <c r="S26" s="12" t="n">
        <v>40.0</v>
      </c>
      <c r="T26" s="12" t="n">
        <v>17.0</v>
      </c>
      <c r="U26" s="12" t="n">
        <v>9.0</v>
      </c>
      <c r="V26" s="12" t="n">
        <v>0.0</v>
      </c>
      <c r="W26" s="12" t="n">
        <v>74.0</v>
      </c>
      <c r="X26" s="12" t="n">
        <v>128.0</v>
      </c>
      <c r="Y26" s="12" t="n">
        <v>617.0</v>
      </c>
      <c r="Z26" s="12" t="n">
        <v>1101.0</v>
      </c>
      <c r="AA26" s="12" t="n">
        <v>3.0</v>
      </c>
      <c r="AB26" s="12" t="n">
        <v>0.0</v>
      </c>
      <c r="AC26" s="12" t="n">
        <v>10.0</v>
      </c>
      <c r="AD26" s="10" t="n">
        <f si="0" t="shared"/>
        <v>2737.0</v>
      </c>
      <c r="AE26" s="37">
        <v>0</v>
      </c>
    </row>
    <row r="27" spans="1:31" x14ac:dyDescent="0.25">
      <c r="A27" s="9" t="s">
        <v>26</v>
      </c>
      <c r="B27" s="9" t="s">
        <v>318</v>
      </c>
      <c r="C27" s="12" t="n">
        <v>12.0</v>
      </c>
      <c r="D27" s="12" t="n">
        <v>370.0</v>
      </c>
      <c r="E27" s="12" t="n">
        <v>0.0</v>
      </c>
      <c r="F27" s="12" t="n">
        <v>0.0</v>
      </c>
      <c r="G27" s="12" t="n">
        <v>4.0</v>
      </c>
      <c r="H27" s="12" t="n">
        <v>463.0</v>
      </c>
      <c r="I27" s="12" t="n">
        <v>1.0</v>
      </c>
      <c r="J27" s="12" t="n">
        <v>0.0</v>
      </c>
      <c r="K27" s="12" t="n">
        <v>316.0</v>
      </c>
      <c r="L27" s="12" t="n">
        <v>4.0</v>
      </c>
      <c r="M27" s="12" t="n">
        <v>165.0</v>
      </c>
      <c r="N27" s="12" t="n">
        <v>1.0</v>
      </c>
      <c r="O27" s="12" t="n">
        <v>0.0</v>
      </c>
      <c r="P27" s="12" t="n">
        <v>11.0</v>
      </c>
      <c r="Q27" s="12" t="n">
        <v>0.0</v>
      </c>
      <c r="R27" s="12" t="n">
        <v>105.0</v>
      </c>
      <c r="S27" s="12" t="n">
        <v>1.0</v>
      </c>
      <c r="T27" s="12" t="n">
        <v>141.0</v>
      </c>
      <c r="U27" s="12" t="n">
        <v>2.0</v>
      </c>
      <c r="V27" s="12" t="n">
        <v>0.0</v>
      </c>
      <c r="W27" s="12" t="n">
        <v>60.0</v>
      </c>
      <c r="X27" s="12" t="n">
        <v>15.0</v>
      </c>
      <c r="Y27" s="12" t="n">
        <v>4.0</v>
      </c>
      <c r="Z27" s="12" t="n">
        <v>2.0</v>
      </c>
      <c r="AA27" s="12" t="n">
        <v>0.0</v>
      </c>
      <c r="AB27" s="12" t="n">
        <v>3.0</v>
      </c>
      <c r="AC27" s="12" t="n">
        <v>0.0</v>
      </c>
      <c r="AD27" s="10" t="n">
        <f si="0" t="shared"/>
        <v>1680.0</v>
      </c>
      <c r="AE27" s="37">
        <v>0</v>
      </c>
    </row>
    <row r="28" spans="1:31" x14ac:dyDescent="0.25">
      <c r="A28" s="9" t="s">
        <v>28</v>
      </c>
      <c r="B28" s="9" t="s">
        <v>319</v>
      </c>
      <c r="C28" s="12" t="n">
        <v>145.0</v>
      </c>
      <c r="D28" s="12" t="n">
        <v>198.0</v>
      </c>
      <c r="E28" s="12" t="n">
        <v>3.0</v>
      </c>
      <c r="F28" s="12" t="n">
        <v>0.0</v>
      </c>
      <c r="G28" s="12" t="n">
        <v>38.0</v>
      </c>
      <c r="H28" s="12" t="n">
        <v>3343.0</v>
      </c>
      <c r="I28" s="12" t="n">
        <v>2.0</v>
      </c>
      <c r="J28" s="12" t="n">
        <v>1.0</v>
      </c>
      <c r="K28" s="63" t="n">
        <v>588.0</v>
      </c>
      <c r="L28" s="12" t="n">
        <v>15.0</v>
      </c>
      <c r="M28" s="12" t="n">
        <v>130.0</v>
      </c>
      <c r="N28" s="12" t="n">
        <v>0.0</v>
      </c>
      <c r="O28" s="12" t="n">
        <v>5.0</v>
      </c>
      <c r="P28" s="12" t="n">
        <v>0.0</v>
      </c>
      <c r="Q28" s="12" t="n">
        <v>3.0</v>
      </c>
      <c r="R28" s="12" t="n">
        <v>1.0</v>
      </c>
      <c r="S28" s="12" t="n">
        <v>6.0</v>
      </c>
      <c r="T28" s="12" t="n">
        <v>55.0</v>
      </c>
      <c r="U28" s="12" t="n">
        <v>3.0</v>
      </c>
      <c r="V28" s="12" t="n">
        <v>0.0</v>
      </c>
      <c r="W28" s="12" t="n">
        <v>198.0</v>
      </c>
      <c r="X28" s="12" t="n">
        <v>43.0</v>
      </c>
      <c r="Y28" s="12" t="n">
        <v>442.0</v>
      </c>
      <c r="Z28" s="12" t="n">
        <v>99.0</v>
      </c>
      <c r="AA28" s="12" t="n">
        <v>157.0</v>
      </c>
      <c r="AB28" s="12" t="n">
        <v>0.0</v>
      </c>
      <c r="AC28" s="12" t="n">
        <v>15.0</v>
      </c>
      <c r="AD28" s="10" t="n">
        <f si="0" t="shared"/>
        <v>5490.0</v>
      </c>
      <c r="AE28" s="37" t="n">
        <v>1.0</v>
      </c>
    </row>
    <row r="29" spans="1:31" x14ac:dyDescent="0.25">
      <c r="A29" s="9" t="s">
        <v>28</v>
      </c>
      <c r="B29" s="9" t="s">
        <v>318</v>
      </c>
      <c r="C29" s="12" t="n">
        <v>12.0</v>
      </c>
      <c r="D29" s="12" t="n">
        <v>87.0</v>
      </c>
      <c r="E29" s="12" t="n">
        <v>19.0</v>
      </c>
      <c r="F29" s="12" t="n">
        <v>5.0</v>
      </c>
      <c r="G29" s="12" t="n">
        <v>10.0</v>
      </c>
      <c r="H29" s="12" t="n">
        <v>87.0</v>
      </c>
      <c r="I29" s="12" t="n">
        <v>12.0</v>
      </c>
      <c r="J29" s="12" t="n">
        <v>5.0</v>
      </c>
      <c r="K29" s="12" t="n">
        <v>125.0</v>
      </c>
      <c r="L29" s="12" t="n">
        <v>5.0</v>
      </c>
      <c r="M29" s="12" t="n">
        <v>31.0</v>
      </c>
      <c r="N29" s="12" t="n">
        <v>34.0</v>
      </c>
      <c r="O29" s="12" t="n">
        <v>9.0</v>
      </c>
      <c r="P29" s="12" t="n">
        <v>6.0</v>
      </c>
      <c r="Q29" s="12" t="n">
        <v>10.0</v>
      </c>
      <c r="R29" s="12" t="n">
        <v>115.0</v>
      </c>
      <c r="S29" s="12" t="n">
        <v>10.0</v>
      </c>
      <c r="T29" s="12" t="n">
        <v>5.0</v>
      </c>
      <c r="U29" s="12" t="n">
        <v>4.0</v>
      </c>
      <c r="V29" s="12" t="n">
        <v>6.0</v>
      </c>
      <c r="W29" s="12" t="n">
        <v>36.0</v>
      </c>
      <c r="X29" s="12" t="n">
        <v>32.0</v>
      </c>
      <c r="Y29" s="12" t="n">
        <v>61.0</v>
      </c>
      <c r="Z29" s="12" t="n">
        <v>130.0</v>
      </c>
      <c r="AA29" s="12" t="n">
        <v>4.0</v>
      </c>
      <c r="AB29" s="12" t="n">
        <v>3.0</v>
      </c>
      <c r="AC29" s="12" t="n">
        <v>10.0</v>
      </c>
      <c r="AD29" s="10" t="n">
        <f si="0" t="shared"/>
        <v>873.0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1.0</v>
      </c>
      <c r="AB30" s="12" t="n">
        <v>0.0</v>
      </c>
      <c r="AC30" s="12" t="n">
        <v>0.0</v>
      </c>
      <c r="AD30" s="10" t="n">
        <f si="0" t="shared"/>
        <v>5.0</v>
      </c>
      <c r="AE30" s="37">
        <v>0</v>
      </c>
    </row>
    <row r="31" spans="1:31" x14ac:dyDescent="0.25">
      <c r="A31" s="9" t="s">
        <v>30</v>
      </c>
      <c r="B31" s="9" t="s">
        <v>318</v>
      </c>
      <c r="C31" s="12" t="n">
        <v>0.0</v>
      </c>
      <c r="D31" s="12" t="n">
        <v>0.0</v>
      </c>
      <c r="E31" s="12" t="n">
        <v>1.0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12.0</v>
      </c>
      <c r="D32" s="12" t="n">
        <v>87.0</v>
      </c>
      <c r="E32" s="12" t="n">
        <v>19.0</v>
      </c>
      <c r="F32" s="12" t="n">
        <v>0.0</v>
      </c>
      <c r="G32" s="12" t="n">
        <v>10.0</v>
      </c>
      <c r="H32" s="12" t="n">
        <v>88.0</v>
      </c>
      <c r="I32" s="12" t="n">
        <v>12.0</v>
      </c>
      <c r="J32" s="12" t="n">
        <v>5.0</v>
      </c>
      <c r="K32" s="12" t="n">
        <v>127.0</v>
      </c>
      <c r="L32" s="12" t="n">
        <v>5.0</v>
      </c>
      <c r="M32" s="12" t="n">
        <v>32.0</v>
      </c>
      <c r="N32" s="12" t="n">
        <v>36.0</v>
      </c>
      <c r="O32" s="12" t="n">
        <v>9.0</v>
      </c>
      <c r="P32" s="12" t="n">
        <v>6.0</v>
      </c>
      <c r="Q32" s="12" t="n">
        <v>10.0</v>
      </c>
      <c r="R32" s="12" t="n">
        <v>115.0</v>
      </c>
      <c r="S32" s="12" t="n">
        <v>10.0</v>
      </c>
      <c r="T32" s="12" t="n">
        <v>5.0</v>
      </c>
      <c r="U32" s="12" t="n">
        <v>4.0</v>
      </c>
      <c r="V32" s="12" t="n">
        <v>6.0</v>
      </c>
      <c r="W32" s="12" t="n">
        <v>36.0</v>
      </c>
      <c r="X32" s="12" t="n">
        <v>32.0</v>
      </c>
      <c r="Y32" s="12" t="n">
        <v>61.0</v>
      </c>
      <c r="Z32" s="12" t="n">
        <v>130.0</v>
      </c>
      <c r="AA32" s="12" t="n">
        <v>4.0</v>
      </c>
      <c r="AB32" s="12" t="n">
        <v>3.0</v>
      </c>
      <c r="AC32" s="12" t="n">
        <v>10.0</v>
      </c>
      <c r="AD32" s="10" t="n">
        <f si="0" t="shared"/>
        <v>874.0</v>
      </c>
      <c r="AE32" s="37">
        <v>0</v>
      </c>
    </row>
    <row r="33" spans="1:31" x14ac:dyDescent="0.25">
      <c r="A33" s="9" t="s">
        <v>32</v>
      </c>
      <c r="B33" s="9" t="s">
        <v>318</v>
      </c>
      <c r="C33" s="12" t="n">
        <v>145.0</v>
      </c>
      <c r="D33" s="12" t="n">
        <v>198.0</v>
      </c>
      <c r="E33" s="12" t="n">
        <v>3.0</v>
      </c>
      <c r="F33" s="12" t="n">
        <v>0.0</v>
      </c>
      <c r="G33" s="12" t="n">
        <v>38.0</v>
      </c>
      <c r="H33" s="12" t="n">
        <v>3343.0</v>
      </c>
      <c r="I33" s="12" t="n">
        <v>2.0</v>
      </c>
      <c r="J33" s="12" t="n">
        <v>1.0</v>
      </c>
      <c r="K33" s="63" t="n">
        <v>588.0</v>
      </c>
      <c r="L33" s="12" t="n">
        <v>15.0</v>
      </c>
      <c r="M33" s="12" t="n">
        <v>130.0</v>
      </c>
      <c r="N33" s="12" t="n">
        <v>0.0</v>
      </c>
      <c r="O33" s="12" t="n">
        <v>6.0</v>
      </c>
      <c r="P33" s="12" t="n">
        <v>0.0</v>
      </c>
      <c r="Q33" s="12" t="n">
        <v>3.0</v>
      </c>
      <c r="R33" s="12" t="n">
        <v>1.0</v>
      </c>
      <c r="S33" s="12" t="n">
        <v>6.0</v>
      </c>
      <c r="T33" s="12" t="n">
        <v>54.0</v>
      </c>
      <c r="U33" s="12" t="n">
        <v>3.0</v>
      </c>
      <c r="V33" s="12" t="n">
        <v>0.0</v>
      </c>
      <c r="W33" s="12" t="n">
        <v>199.0</v>
      </c>
      <c r="X33" s="12" t="n">
        <v>43.0</v>
      </c>
      <c r="Y33" s="12" t="n">
        <v>442.0</v>
      </c>
      <c r="Z33" s="12" t="n">
        <v>99.0</v>
      </c>
      <c r="AA33" s="12" t="n">
        <v>157.0</v>
      </c>
      <c r="AB33" s="12" t="n">
        <v>0.0</v>
      </c>
      <c r="AC33" s="12" t="n">
        <v>15.0</v>
      </c>
      <c r="AD33" s="10" t="n">
        <f si="0" t="shared"/>
        <v>5491.0</v>
      </c>
      <c r="AE33" s="37" t="n">
        <v>1.0</v>
      </c>
    </row>
    <row r="34" spans="1:31" x14ac:dyDescent="0.25">
      <c r="A34" s="9" t="s">
        <v>34</v>
      </c>
      <c r="B34" s="9" t="s">
        <v>319</v>
      </c>
      <c r="C34" s="12" t="n">
        <v>0.0</v>
      </c>
      <c r="D34" s="12" t="n">
        <v>6.0</v>
      </c>
      <c r="E34" s="12" t="n">
        <v>0.0</v>
      </c>
      <c r="F34" s="12" t="n">
        <v>0.0</v>
      </c>
      <c r="G34" s="12" t="n">
        <v>1.0</v>
      </c>
      <c r="H34" s="12" t="n">
        <v>0.0</v>
      </c>
      <c r="I34" s="12" t="n">
        <v>6.0</v>
      </c>
      <c r="J34" s="12" t="n">
        <v>0.0</v>
      </c>
      <c r="K34" s="12" t="n">
        <v>1.0</v>
      </c>
      <c r="L34" s="12" t="n">
        <v>0.0</v>
      </c>
      <c r="M34" s="12" t="n">
        <v>2.0</v>
      </c>
      <c r="N34" s="12" t="n">
        <v>0.0</v>
      </c>
      <c r="O34" s="12" t="n">
        <v>0.0</v>
      </c>
      <c r="P34" s="12" t="n">
        <v>0.0</v>
      </c>
      <c r="Q34" s="12" t="n">
        <v>0.0</v>
      </c>
      <c r="R34" s="12" t="n">
        <v>0.0</v>
      </c>
      <c r="S34" s="12" t="n">
        <v>5.0</v>
      </c>
      <c r="T34" s="12" t="n">
        <v>0.0</v>
      </c>
      <c r="U34" s="12" t="n">
        <v>3.0</v>
      </c>
      <c r="V34" s="12" t="n">
        <v>0.0</v>
      </c>
      <c r="W34" s="12" t="n">
        <v>0.0</v>
      </c>
      <c r="X34" s="12" t="n">
        <v>0.0</v>
      </c>
      <c r="Y34" s="12" t="n">
        <v>0.0</v>
      </c>
      <c r="Z34" s="12" t="n">
        <v>1.0</v>
      </c>
      <c r="AA34" s="12" t="n">
        <v>0.0</v>
      </c>
      <c r="AB34" s="12" t="n">
        <v>0.0</v>
      </c>
      <c r="AC34" s="12" t="n">
        <v>1.0</v>
      </c>
      <c r="AD34" s="10" t="n">
        <f si="0" t="shared"/>
        <v>26.0</v>
      </c>
      <c r="AE34" s="37">
        <v>0</v>
      </c>
    </row>
    <row r="35" spans="1:31" x14ac:dyDescent="0.25">
      <c r="A35" s="9" t="s">
        <v>34</v>
      </c>
      <c r="B35" s="9" t="s">
        <v>318</v>
      </c>
      <c r="C35" s="12" t="n">
        <v>1.0</v>
      </c>
      <c r="D35" s="12" t="n">
        <v>8.0</v>
      </c>
      <c r="E35" s="12" t="n">
        <v>0.0</v>
      </c>
      <c r="F35" s="12" t="n">
        <v>0.0</v>
      </c>
      <c r="G35" s="12" t="n">
        <v>0.0</v>
      </c>
      <c r="H35" s="12" t="n">
        <v>93.0</v>
      </c>
      <c r="I35" s="12" t="n">
        <v>0.0</v>
      </c>
      <c r="J35" s="12" t="n">
        <v>0.0</v>
      </c>
      <c r="K35" s="12" t="n">
        <v>9.0</v>
      </c>
      <c r="L35" s="12" t="n">
        <v>1.0</v>
      </c>
      <c r="M35" s="12" t="n">
        <v>11.0</v>
      </c>
      <c r="N35" s="12" t="n">
        <v>0.0</v>
      </c>
      <c r="O35" s="12" t="n">
        <v>0.0</v>
      </c>
      <c r="P35" s="12" t="n">
        <v>0.0</v>
      </c>
      <c r="Q35" s="12" t="n">
        <v>0.0</v>
      </c>
      <c r="R35" s="12" t="n">
        <v>0.0</v>
      </c>
      <c r="S35" s="12" t="n">
        <v>0.0</v>
      </c>
      <c r="T35" s="12" t="n">
        <v>0.0</v>
      </c>
      <c r="U35" s="12" t="n">
        <v>0.0</v>
      </c>
      <c r="V35" s="12" t="n">
        <v>0.0</v>
      </c>
      <c r="W35" s="12" t="n">
        <v>2.0</v>
      </c>
      <c r="X35" s="12" t="n">
        <v>1.0</v>
      </c>
      <c r="Y35" s="12" t="n">
        <v>36.0</v>
      </c>
      <c r="Z35" s="12" t="n">
        <v>6.0</v>
      </c>
      <c r="AA35" s="12" t="n">
        <v>4.0</v>
      </c>
      <c r="AB35" s="12" t="n">
        <v>0.0</v>
      </c>
      <c r="AC35" s="12" t="n">
        <v>0.0</v>
      </c>
      <c r="AD35" s="10" t="n">
        <f si="0" t="shared"/>
        <v>172.0</v>
      </c>
      <c r="AE35" s="37">
        <v>0</v>
      </c>
    </row>
    <row r="36" spans="1:31" x14ac:dyDescent="0.25">
      <c r="A36" s="9" t="s">
        <v>36</v>
      </c>
      <c r="B36" s="9" t="s">
        <v>319</v>
      </c>
      <c r="C36" s="12" t="n">
        <v>12.0</v>
      </c>
      <c r="D36" s="12" t="n">
        <v>69.0</v>
      </c>
      <c r="E36" s="12" t="n">
        <v>47.0</v>
      </c>
      <c r="F36" s="12" t="n">
        <v>0.0</v>
      </c>
      <c r="G36" s="12" t="n">
        <v>9.0</v>
      </c>
      <c r="H36" s="12" t="n">
        <v>88.0</v>
      </c>
      <c r="I36" s="12" t="n">
        <v>7.0</v>
      </c>
      <c r="J36" s="12" t="n">
        <v>5.0</v>
      </c>
      <c r="K36" s="12" t="n">
        <v>124.0</v>
      </c>
      <c r="L36" s="12" t="n">
        <v>5.0</v>
      </c>
      <c r="M36" s="12" t="n">
        <v>30.0</v>
      </c>
      <c r="N36" s="12" t="n">
        <v>33.0</v>
      </c>
      <c r="O36" s="12" t="n">
        <v>10.0</v>
      </c>
      <c r="P36" s="12" t="n">
        <v>7.0</v>
      </c>
      <c r="Q36" s="12" t="n">
        <v>9.0</v>
      </c>
      <c r="R36" s="12" t="n">
        <v>113.0</v>
      </c>
      <c r="S36" s="12" t="n">
        <v>4.0</v>
      </c>
      <c r="T36" s="12" t="n">
        <v>4.0</v>
      </c>
      <c r="U36" s="12" t="n">
        <v>1.0</v>
      </c>
      <c r="V36" s="12" t="n">
        <v>6.0</v>
      </c>
      <c r="W36" s="12" t="n">
        <v>36.0</v>
      </c>
      <c r="X36" s="12" t="n">
        <v>39.0</v>
      </c>
      <c r="Y36" s="12" t="n">
        <v>47.0</v>
      </c>
      <c r="Z36" s="12" t="n">
        <v>33.0</v>
      </c>
      <c r="AA36" s="12" t="n">
        <v>3.0</v>
      </c>
      <c r="AB36" s="12" t="n">
        <v>0.0</v>
      </c>
      <c r="AC36" s="12" t="n">
        <v>9.0</v>
      </c>
      <c r="AD36" s="10" t="n">
        <f si="0" t="shared"/>
        <v>750.0</v>
      </c>
      <c r="AE36" s="37">
        <v>0</v>
      </c>
    </row>
    <row r="37" spans="1:31" x14ac:dyDescent="0.25">
      <c r="A37" s="9" t="s">
        <v>36</v>
      </c>
      <c r="B37" s="9" t="s">
        <v>318</v>
      </c>
      <c r="C37" s="12" t="n">
        <v>116.0</v>
      </c>
      <c r="D37" s="12" t="n">
        <v>183.0</v>
      </c>
      <c r="E37" s="12" t="n">
        <v>2.0</v>
      </c>
      <c r="F37" s="12" t="n">
        <v>0.0</v>
      </c>
      <c r="G37" s="12" t="n">
        <v>37.0</v>
      </c>
      <c r="H37" s="12" t="n">
        <v>3194.0</v>
      </c>
      <c r="I37" s="12" t="n">
        <v>1.0</v>
      </c>
      <c r="J37" s="12" t="n">
        <v>0.0</v>
      </c>
      <c r="K37" s="63" t="n">
        <v>551.0</v>
      </c>
      <c r="L37" s="12" t="n">
        <v>15.0</v>
      </c>
      <c r="M37" s="12" t="n">
        <v>120.0</v>
      </c>
      <c r="N37" s="12" t="n">
        <v>0.0</v>
      </c>
      <c r="O37" s="12" t="n">
        <v>3.0</v>
      </c>
      <c r="P37" s="12" t="n">
        <v>0.0</v>
      </c>
      <c r="Q37" s="12" t="n">
        <v>3.0</v>
      </c>
      <c r="R37" s="12" t="n">
        <v>1.0</v>
      </c>
      <c r="S37" s="12" t="n">
        <v>6.0</v>
      </c>
      <c r="T37" s="12" t="n">
        <v>53.0</v>
      </c>
      <c r="U37" s="12" t="n">
        <v>3.0</v>
      </c>
      <c r="V37" s="12" t="n">
        <v>0.0</v>
      </c>
      <c r="W37" s="12" t="n">
        <v>184.0</v>
      </c>
      <c r="X37" s="12" t="n">
        <v>41.0</v>
      </c>
      <c r="Y37" s="12" t="n">
        <v>180.0</v>
      </c>
      <c r="Z37" s="12" t="n">
        <v>87.0</v>
      </c>
      <c r="AA37" s="12" t="n">
        <v>150.0</v>
      </c>
      <c r="AB37" s="12" t="n">
        <v>0.0</v>
      </c>
      <c r="AC37" s="12" t="n">
        <v>16.0</v>
      </c>
      <c r="AD37" s="10" t="n">
        <f si="0" t="shared"/>
        <v>4946.0</v>
      </c>
      <c r="AE37" s="37" t="n">
        <v>1.0</v>
      </c>
    </row>
    <row r="38" spans="1:31" x14ac:dyDescent="0.25">
      <c r="A38" s="9" t="s">
        <v>38</v>
      </c>
      <c r="B38" s="9" t="s">
        <v>319</v>
      </c>
      <c r="C38" s="12" t="n">
        <v>12.0</v>
      </c>
      <c r="D38" s="12" t="n">
        <v>49.0</v>
      </c>
      <c r="E38" s="12" t="n">
        <v>45.0</v>
      </c>
      <c r="F38" s="12" t="n">
        <v>0.0</v>
      </c>
      <c r="G38" s="12" t="n">
        <v>8.0</v>
      </c>
      <c r="H38" s="12" t="n">
        <v>80.0</v>
      </c>
      <c r="I38" s="12" t="n">
        <v>4.0</v>
      </c>
      <c r="J38" s="12" t="n">
        <v>5.0</v>
      </c>
      <c r="K38" s="12" t="n">
        <v>108.0</v>
      </c>
      <c r="L38" s="12" t="n">
        <v>5.0</v>
      </c>
      <c r="M38" s="12" t="n">
        <v>27.0</v>
      </c>
      <c r="N38" s="12" t="n">
        <v>33.0</v>
      </c>
      <c r="O38" s="12" t="n">
        <v>8.0</v>
      </c>
      <c r="P38" s="12" t="n">
        <v>6.0</v>
      </c>
      <c r="Q38" s="12" t="n">
        <v>9.0</v>
      </c>
      <c r="R38" s="12" t="n">
        <v>100.0</v>
      </c>
      <c r="S38" s="12" t="n">
        <v>1.0</v>
      </c>
      <c r="T38" s="12" t="n">
        <v>4.0</v>
      </c>
      <c r="U38" s="12" t="n">
        <v>0.0</v>
      </c>
      <c r="V38" s="12" t="n">
        <v>6.0</v>
      </c>
      <c r="W38" s="12" t="n">
        <v>28.0</v>
      </c>
      <c r="X38" s="12" t="n">
        <v>28.0</v>
      </c>
      <c r="Y38" s="12" t="n">
        <v>44.0</v>
      </c>
      <c r="Z38" s="12" t="n">
        <v>30.0</v>
      </c>
      <c r="AA38" s="12" t="n">
        <v>3.0</v>
      </c>
      <c r="AB38" s="12" t="n">
        <v>0.0</v>
      </c>
      <c r="AC38" s="12" t="n">
        <v>8.0</v>
      </c>
      <c r="AD38" s="10" t="n">
        <f si="0" t="shared"/>
        <v>651.0</v>
      </c>
      <c r="AE38" s="37">
        <v>0</v>
      </c>
    </row>
    <row r="39" spans="1:31" x14ac:dyDescent="0.25">
      <c r="A39" s="9" t="s">
        <v>38</v>
      </c>
      <c r="B39" s="9" t="s">
        <v>318</v>
      </c>
      <c r="C39" s="12" t="n">
        <v>98.0</v>
      </c>
      <c r="D39" s="12" t="n">
        <v>112.0</v>
      </c>
      <c r="E39" s="12" t="n">
        <v>1.0</v>
      </c>
      <c r="F39" s="12" t="n">
        <v>0.0</v>
      </c>
      <c r="G39" s="12" t="n">
        <v>34.0</v>
      </c>
      <c r="H39" s="12" t="n">
        <v>2605.0</v>
      </c>
      <c r="I39" s="12" t="n">
        <v>1.0</v>
      </c>
      <c r="J39" s="12" t="n">
        <v>0.0</v>
      </c>
      <c r="K39" s="63" t="n">
        <v>546.0</v>
      </c>
      <c r="L39" s="12" t="n">
        <v>14.0</v>
      </c>
      <c r="M39" s="12" t="n">
        <v>87.0</v>
      </c>
      <c r="N39" s="12" t="n">
        <v>0.0</v>
      </c>
      <c r="O39" s="12" t="n">
        <v>1.0</v>
      </c>
      <c r="P39" s="12" t="n">
        <v>0.0</v>
      </c>
      <c r="Q39" s="12" t="n">
        <v>1.0</v>
      </c>
      <c r="R39" s="12" t="n">
        <v>0.0</v>
      </c>
      <c r="S39" s="12" t="n">
        <v>6.0</v>
      </c>
      <c r="T39" s="12" t="n">
        <v>30.0</v>
      </c>
      <c r="U39" s="12" t="n">
        <v>2.0</v>
      </c>
      <c r="V39" s="12" t="n">
        <v>0.0</v>
      </c>
      <c r="W39" s="12" t="n">
        <v>166.0</v>
      </c>
      <c r="X39" s="12" t="n">
        <v>35.0</v>
      </c>
      <c r="Y39" s="12" t="n">
        <v>166.0</v>
      </c>
      <c r="Z39" s="12" t="n">
        <v>81.0</v>
      </c>
      <c r="AA39" s="12" t="n">
        <v>147.0</v>
      </c>
      <c r="AB39" s="12" t="n">
        <v>0.0</v>
      </c>
      <c r="AC39" s="12" t="n">
        <v>16.0</v>
      </c>
      <c r="AD39" s="10" t="n">
        <f si="0" t="shared"/>
        <v>4149.0</v>
      </c>
      <c r="AE39" s="37" t="n">
        <v>1.0</v>
      </c>
    </row>
    <row r="40" spans="1:31" x14ac:dyDescent="0.25">
      <c r="A40" s="9" t="s">
        <v>40</v>
      </c>
      <c r="B40" s="9" t="s">
        <v>319</v>
      </c>
      <c r="C40" s="12" t="n">
        <v>0.0</v>
      </c>
      <c r="D40" s="12" t="n">
        <v>20.0</v>
      </c>
      <c r="E40" s="12" t="n">
        <v>2.0</v>
      </c>
      <c r="F40" s="12" t="n">
        <v>0.0</v>
      </c>
      <c r="G40" s="12" t="n">
        <v>1.0</v>
      </c>
      <c r="H40" s="12" t="n">
        <v>8.0</v>
      </c>
      <c r="I40" s="12" t="n">
        <v>3.0</v>
      </c>
      <c r="J40" s="12" t="n">
        <v>0.0</v>
      </c>
      <c r="K40" s="12" t="n">
        <v>16.0</v>
      </c>
      <c r="L40" s="12" t="n">
        <v>0.0</v>
      </c>
      <c r="M40" s="12" t="n">
        <v>3.0</v>
      </c>
      <c r="N40" s="12" t="n">
        <v>0.0</v>
      </c>
      <c r="O40" s="12" t="n">
        <v>2.0</v>
      </c>
      <c r="P40" s="12" t="n">
        <v>1.0</v>
      </c>
      <c r="Q40" s="12" t="n">
        <v>0.0</v>
      </c>
      <c r="R40" s="12" t="n">
        <v>13.0</v>
      </c>
      <c r="S40" s="12" t="n">
        <v>3.0</v>
      </c>
      <c r="T40" s="12" t="n">
        <v>0.0</v>
      </c>
      <c r="U40" s="12" t="n">
        <v>1.0</v>
      </c>
      <c r="V40" s="12" t="n">
        <v>0.0</v>
      </c>
      <c r="W40" s="12" t="n">
        <v>8.0</v>
      </c>
      <c r="X40" s="12" t="n">
        <v>11.0</v>
      </c>
      <c r="Y40" s="12" t="n">
        <v>3.0</v>
      </c>
      <c r="Z40" s="12" t="n">
        <v>3.0</v>
      </c>
      <c r="AA40" s="12" t="n">
        <v>0.0</v>
      </c>
      <c r="AB40" s="12" t="n">
        <v>0.0</v>
      </c>
      <c r="AC40" s="12" t="n">
        <v>1.0</v>
      </c>
      <c r="AD40" s="10" t="n">
        <f si="0" t="shared"/>
        <v>99.0</v>
      </c>
      <c r="AE40" s="37">
        <v>0</v>
      </c>
    </row>
    <row r="41" spans="1:31" x14ac:dyDescent="0.25">
      <c r="A41" s="9" t="s">
        <v>40</v>
      </c>
      <c r="B41" s="9" t="s">
        <v>318</v>
      </c>
      <c r="C41" s="12" t="n">
        <v>18.0</v>
      </c>
      <c r="D41" s="12" t="n">
        <v>71.0</v>
      </c>
      <c r="E41" s="12" t="n">
        <v>1.0</v>
      </c>
      <c r="F41" s="12" t="n">
        <v>0.0</v>
      </c>
      <c r="G41" s="12" t="n">
        <v>3.0</v>
      </c>
      <c r="H41" s="12" t="n">
        <v>589.0</v>
      </c>
      <c r="I41" s="12" t="n">
        <v>0.0</v>
      </c>
      <c r="J41" s="12" t="n">
        <v>0.0</v>
      </c>
      <c r="K41" s="12" t="n">
        <v>5.0</v>
      </c>
      <c r="L41" s="12" t="n">
        <v>1.0</v>
      </c>
      <c r="M41" s="12" t="n">
        <v>33.0</v>
      </c>
      <c r="N41" s="12" t="n">
        <v>0.0</v>
      </c>
      <c r="O41" s="12" t="n">
        <v>2.0</v>
      </c>
      <c r="P41" s="12" t="n">
        <v>0.0</v>
      </c>
      <c r="Q41" s="12" t="n">
        <v>2.0</v>
      </c>
      <c r="R41" s="12" t="n">
        <v>1.0</v>
      </c>
      <c r="S41" s="12" t="n">
        <v>0.0</v>
      </c>
      <c r="T41" s="12" t="n">
        <v>23.0</v>
      </c>
      <c r="U41" s="12" t="n">
        <v>1.0</v>
      </c>
      <c r="V41" s="12" t="n">
        <v>0.0</v>
      </c>
      <c r="W41" s="12" t="n">
        <v>18.0</v>
      </c>
      <c r="X41" s="12" t="n">
        <v>6.0</v>
      </c>
      <c r="Y41" s="12" t="n">
        <v>14.0</v>
      </c>
      <c r="Z41" s="12" t="n">
        <v>6.0</v>
      </c>
      <c r="AA41" s="12" t="n">
        <v>3.0</v>
      </c>
      <c r="AB41" s="12" t="n">
        <v>0.0</v>
      </c>
      <c r="AC41" s="12" t="n">
        <v>0.0</v>
      </c>
      <c r="AD41" s="10" t="n">
        <f si="0" t="shared"/>
        <v>797.0</v>
      </c>
      <c r="AE41" s="37">
        <v>0</v>
      </c>
    </row>
    <row r="42" spans="1:31" x14ac:dyDescent="0.25">
      <c r="A42" s="9" t="s">
        <v>42</v>
      </c>
      <c r="B42" s="9" t="s">
        <v>319</v>
      </c>
      <c r="C42" s="12" t="n">
        <v>0.0</v>
      </c>
      <c r="D42" s="12" t="n">
        <v>0.0</v>
      </c>
      <c r="E42" s="12" t="n">
        <v>3.0</v>
      </c>
      <c r="F42" s="12" t="n">
        <v>0.0</v>
      </c>
      <c r="G42" s="12" t="n">
        <v>0.0</v>
      </c>
      <c r="H42" s="12" t="n">
        <v>1.0</v>
      </c>
      <c r="I42" s="12" t="n">
        <v>0.0</v>
      </c>
      <c r="J42" s="12" t="n">
        <v>0.0</v>
      </c>
      <c r="K42" s="12" t="n">
        <v>13.0</v>
      </c>
      <c r="L42" s="12" t="n">
        <v>0.0</v>
      </c>
      <c r="M42" s="12" t="n">
        <v>1.0</v>
      </c>
      <c r="N42" s="12" t="n">
        <v>2.0</v>
      </c>
      <c r="O42" s="12" t="n">
        <v>0.0</v>
      </c>
      <c r="P42" s="12" t="n">
        <v>0.0</v>
      </c>
      <c r="Q42" s="12" t="n">
        <v>0.0</v>
      </c>
      <c r="R42" s="12" t="n">
        <v>26.0</v>
      </c>
      <c r="S42" s="12" t="n">
        <v>6.0</v>
      </c>
      <c r="T42" s="12" t="n">
        <v>0.0</v>
      </c>
      <c r="U42" s="12" t="n">
        <v>0.0</v>
      </c>
      <c r="V42" s="12" t="n">
        <v>0.0</v>
      </c>
      <c r="W42" s="12" t="n">
        <v>0.0</v>
      </c>
      <c r="X42" s="12" t="n">
        <v>2.0</v>
      </c>
      <c r="Y42" s="12" t="n">
        <v>9.0</v>
      </c>
      <c r="Z42" s="12" t="n">
        <v>0.0</v>
      </c>
      <c r="AA42" s="12" t="n">
        <v>1.0</v>
      </c>
      <c r="AB42" s="12" t="n">
        <v>0.0</v>
      </c>
      <c r="AC42" s="12" t="n">
        <v>0.0</v>
      </c>
      <c r="AD42" s="10" t="n">
        <f si="0" t="shared"/>
        <v>64.0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1.0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4.0</v>
      </c>
      <c r="L45" s="12" t="n">
        <v>0.0</v>
      </c>
      <c r="M45" s="12" t="n">
        <v>0.0</v>
      </c>
      <c r="N45" s="12" t="n">
        <v>0.0</v>
      </c>
      <c r="O45" s="12" t="n">
        <v>0.0</v>
      </c>
      <c r="P45" s="12" t="n">
        <v>0.0</v>
      </c>
      <c r="Q45" s="12" t="n">
        <v>0.0</v>
      </c>
      <c r="R45" s="12" t="n">
        <v>5.0</v>
      </c>
      <c r="S45" s="12" t="n">
        <v>1.0</v>
      </c>
      <c r="T45" s="12" t="n">
        <v>0.0</v>
      </c>
      <c r="U45" s="12" t="n">
        <v>0.0</v>
      </c>
      <c r="V45" s="12" t="n">
        <v>0.0</v>
      </c>
      <c r="W45" s="12" t="n">
        <v>0.0</v>
      </c>
      <c r="X45" s="12" t="n">
        <v>0.0</v>
      </c>
      <c r="Y45" s="12" t="n">
        <v>1.0</v>
      </c>
      <c r="Z45" s="12" t="n">
        <v>0.0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3.0</v>
      </c>
      <c r="F47" s="12" t="n">
        <v>0.0</v>
      </c>
      <c r="G47" s="12" t="n">
        <v>0.0</v>
      </c>
      <c r="H47" s="12" t="n">
        <v>1.0</v>
      </c>
      <c r="I47" s="12" t="n">
        <v>0.0</v>
      </c>
      <c r="J47" s="12" t="n">
        <v>0.0</v>
      </c>
      <c r="K47" s="12" t="n">
        <v>9.0</v>
      </c>
      <c r="L47" s="12" t="n">
        <v>0.0</v>
      </c>
      <c r="M47" s="12" t="n">
        <v>1.0</v>
      </c>
      <c r="N47" s="12" t="n">
        <v>2.0</v>
      </c>
      <c r="O47" s="12" t="n">
        <v>0.0</v>
      </c>
      <c r="P47" s="12" t="n">
        <v>0.0</v>
      </c>
      <c r="Q47" s="12" t="n">
        <v>0.0</v>
      </c>
      <c r="R47" s="12" t="n">
        <v>21.0</v>
      </c>
      <c r="S47" s="12" t="n">
        <v>5.0</v>
      </c>
      <c r="T47" s="12" t="n">
        <v>0.0</v>
      </c>
      <c r="U47" s="12" t="n">
        <v>0.0</v>
      </c>
      <c r="V47" s="12" t="n">
        <v>0.0</v>
      </c>
      <c r="W47" s="12" t="n">
        <v>0.0</v>
      </c>
      <c r="X47" s="12" t="n">
        <v>3.0</v>
      </c>
      <c r="Y47" s="12" t="n">
        <v>8.0</v>
      </c>
      <c r="Z47" s="12" t="n">
        <v>0.0</v>
      </c>
      <c r="AA47" s="12" t="n">
        <v>1.0</v>
      </c>
      <c r="AB47" s="12" t="n">
        <v>0.0</v>
      </c>
      <c r="AC47" s="12" t="n">
        <v>0.0</v>
      </c>
      <c r="AD47" s="10" t="n">
        <f si="0" t="shared"/>
        <v>54.0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37.0</v>
      </c>
      <c r="F50" s="12" t="n">
        <v>0.0</v>
      </c>
      <c r="G50" s="12" t="n">
        <v>0.0</v>
      </c>
      <c r="H50" s="12" t="n">
        <v>0.0</v>
      </c>
      <c r="I50" s="12" t="n">
        <v>0.0</v>
      </c>
      <c r="J50" s="12" t="n">
        <v>0.0</v>
      </c>
      <c r="K50" s="63" t="n">
        <v>0.0</v>
      </c>
      <c r="L50" s="12" t="n">
        <v>0.0</v>
      </c>
      <c r="M50" s="12" t="n">
        <v>0.0</v>
      </c>
      <c r="N50" s="12" t="n">
        <v>0.0</v>
      </c>
      <c r="O50" s="12" t="n">
        <v>6.0</v>
      </c>
      <c r="P50" s="12" t="n">
        <v>0.0</v>
      </c>
      <c r="Q50" s="12" t="n">
        <v>0.0</v>
      </c>
      <c r="R50" s="12" t="n">
        <v>0.0</v>
      </c>
      <c r="S50" s="12" t="n">
        <v>2.0</v>
      </c>
      <c r="T50" s="12" t="n">
        <v>0.0</v>
      </c>
      <c r="U50" s="12" t="n">
        <v>0.0</v>
      </c>
      <c r="V50" s="12" t="n">
        <v>0.0</v>
      </c>
      <c r="W50" s="12" t="n">
        <v>0.0</v>
      </c>
      <c r="X50" s="12" t="n">
        <v>0.0</v>
      </c>
      <c r="Y50" s="12" t="n">
        <v>1.0</v>
      </c>
      <c r="Z50" s="12" t="n">
        <v>0.0</v>
      </c>
      <c r="AA50" s="12" t="n">
        <v>1.0</v>
      </c>
      <c r="AB50" s="12" t="n">
        <v>0.0</v>
      </c>
      <c r="AC50" s="12" t="n">
        <v>0.0</v>
      </c>
      <c r="AD50" s="10" t="n">
        <f si="0" t="shared"/>
        <v>48.0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165.0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165.0</v>
      </c>
      <c r="AE51" s="37">
        <v>0</v>
      </c>
    </row>
    <row r="52" spans="1:31" x14ac:dyDescent="0.25">
      <c r="A52" s="3" t="s">
        <v>360</v>
      </c>
      <c r="B52" s="9" t="s">
        <v>319</v>
      </c>
      <c r="C52" s="12" t="n">
        <v>85.0</v>
      </c>
      <c r="D52" s="12" t="n">
        <v>49.0</v>
      </c>
      <c r="E52" s="12" t="n">
        <v>0.0</v>
      </c>
      <c r="F52" s="12" t="n">
        <v>0.0</v>
      </c>
      <c r="G52" s="12" t="n">
        <v>1.0</v>
      </c>
      <c r="H52" s="12" t="n">
        <v>363.0</v>
      </c>
      <c r="I52" s="12" t="n">
        <v>0.0</v>
      </c>
      <c r="J52" s="12" t="n">
        <v>0.0</v>
      </c>
      <c r="K52" s="12" t="n">
        <v>3.0</v>
      </c>
      <c r="L52" s="12" t="n">
        <v>0.0</v>
      </c>
      <c r="M52" s="12" t="n">
        <v>37.0</v>
      </c>
      <c r="N52" s="12" t="n">
        <v>0.0</v>
      </c>
      <c r="O52" s="12" t="n">
        <v>0.0</v>
      </c>
      <c r="P52" s="12" t="n">
        <v>0.0</v>
      </c>
      <c r="Q52" s="12" t="n">
        <v>1.0</v>
      </c>
      <c r="R52" s="12" t="n">
        <v>0.0</v>
      </c>
      <c r="S52" s="12" t="n">
        <v>3.0</v>
      </c>
      <c r="T52" s="12" t="n">
        <v>30.0</v>
      </c>
      <c r="U52" s="12" t="n">
        <v>2.0</v>
      </c>
      <c r="V52" s="12" t="n">
        <v>0.0</v>
      </c>
      <c r="W52" s="12" t="n">
        <v>38.0</v>
      </c>
      <c r="X52" s="12" t="n">
        <v>1.0</v>
      </c>
      <c r="Y52" s="12" t="n">
        <v>10.0</v>
      </c>
      <c r="Z52" s="12" t="n">
        <v>0.0</v>
      </c>
      <c r="AA52" s="12" t="n">
        <v>3.0</v>
      </c>
      <c r="AB52" s="12" t="n">
        <v>0.0</v>
      </c>
      <c r="AC52" s="12" t="n">
        <v>11.0</v>
      </c>
      <c r="AD52" s="10" t="n">
        <f si="0" t="shared"/>
        <v>637.0</v>
      </c>
      <c r="AE52" s="37">
        <v>0</v>
      </c>
    </row>
    <row r="53" spans="1:31" x14ac:dyDescent="0.25">
      <c r="A53" s="3" t="s">
        <v>360</v>
      </c>
      <c r="B53" s="9" t="s">
        <v>318</v>
      </c>
      <c r="C53" s="12" t="n">
        <v>12.0</v>
      </c>
      <c r="D53" s="12" t="n">
        <v>39.0</v>
      </c>
      <c r="E53" s="12" t="n">
        <v>7.0</v>
      </c>
      <c r="F53" s="12" t="n">
        <v>5.0</v>
      </c>
      <c r="G53" s="12" t="n">
        <v>9.0</v>
      </c>
      <c r="H53" s="12" t="n">
        <v>73.0</v>
      </c>
      <c r="I53" s="12" t="n">
        <v>7.0</v>
      </c>
      <c r="J53" s="12" t="n">
        <v>5.0</v>
      </c>
      <c r="K53" s="12" t="n">
        <v>55.0</v>
      </c>
      <c r="L53" s="12" t="n">
        <v>5.0</v>
      </c>
      <c r="M53" s="12" t="n">
        <v>13.0</v>
      </c>
      <c r="N53" s="12" t="n">
        <v>27.0</v>
      </c>
      <c r="O53" s="12" t="n">
        <v>5.0</v>
      </c>
      <c r="P53" s="12" t="n">
        <v>3.0</v>
      </c>
      <c r="Q53" s="12" t="n">
        <v>7.0</v>
      </c>
      <c r="R53" s="12" t="n">
        <v>60.0</v>
      </c>
      <c r="S53" s="12" t="n">
        <v>5.0</v>
      </c>
      <c r="T53" s="12" t="n">
        <v>5.0</v>
      </c>
      <c r="U53" s="12" t="n">
        <v>3.0</v>
      </c>
      <c r="V53" s="12" t="n">
        <v>6.0</v>
      </c>
      <c r="W53" s="12" t="n">
        <v>21.0</v>
      </c>
      <c r="X53" s="12" t="n">
        <v>10.0</v>
      </c>
      <c r="Y53" s="12" t="n">
        <v>6.0</v>
      </c>
      <c r="Z53" s="12" t="n">
        <v>10.0</v>
      </c>
      <c r="AA53" s="12" t="n">
        <v>3.0</v>
      </c>
      <c r="AB53" s="12" t="n">
        <v>3.0</v>
      </c>
      <c r="AC53" s="12" t="n">
        <v>7.0</v>
      </c>
      <c r="AD53" s="10" t="n">
        <f si="0" t="shared"/>
        <v>411.0</v>
      </c>
      <c r="AE53" s="37">
        <v>0</v>
      </c>
    </row>
    <row r="54" spans="1:31" x14ac:dyDescent="0.25">
      <c r="A54" s="3" t="s">
        <v>361</v>
      </c>
      <c r="B54" s="9" t="s">
        <v>319</v>
      </c>
      <c r="C54" s="12" t="n">
        <v>12.0</v>
      </c>
      <c r="D54" s="12" t="n">
        <v>31.0</v>
      </c>
      <c r="E54" s="12" t="n">
        <v>40.0</v>
      </c>
      <c r="F54" s="12" t="n">
        <v>0.0</v>
      </c>
      <c r="G54" s="12" t="n">
        <v>8.0</v>
      </c>
      <c r="H54" s="12" t="n">
        <v>75.0</v>
      </c>
      <c r="I54" s="12" t="n">
        <v>2.0</v>
      </c>
      <c r="J54" s="12" t="n">
        <v>5.0</v>
      </c>
      <c r="K54" s="12" t="n">
        <v>54.0</v>
      </c>
      <c r="L54" s="12" t="n">
        <v>5.0</v>
      </c>
      <c r="M54" s="12" t="n">
        <v>15.0</v>
      </c>
      <c r="N54" s="12" t="n">
        <v>27.0</v>
      </c>
      <c r="O54" s="12" t="n">
        <v>5.0</v>
      </c>
      <c r="P54" s="12" t="n">
        <v>3.0</v>
      </c>
      <c r="Q54" s="12" t="n">
        <v>6.0</v>
      </c>
      <c r="R54" s="12" t="n">
        <v>59.0</v>
      </c>
      <c r="S54" s="12" t="n">
        <v>0.0</v>
      </c>
      <c r="T54" s="12" t="n">
        <v>4.0</v>
      </c>
      <c r="U54" s="12" t="n">
        <v>0.0</v>
      </c>
      <c r="V54" s="12" t="n">
        <v>6.0</v>
      </c>
      <c r="W54" s="12" t="n">
        <v>21.0</v>
      </c>
      <c r="X54" s="12" t="n">
        <v>13.0</v>
      </c>
      <c r="Y54" s="12" t="n">
        <v>6.0</v>
      </c>
      <c r="Z54" s="12" t="n">
        <v>2.0</v>
      </c>
      <c r="AA54" s="12" t="n">
        <v>3.0</v>
      </c>
      <c r="AB54" s="12" t="n">
        <v>0.0</v>
      </c>
      <c r="AC54" s="12" t="n">
        <v>6.0</v>
      </c>
      <c r="AD54" s="10" t="n">
        <f si="0" t="shared"/>
        <v>408.0</v>
      </c>
      <c r="AE54" s="37">
        <v>0</v>
      </c>
    </row>
    <row r="55" spans="1:31" x14ac:dyDescent="0.25">
      <c r="A55" s="3" t="s">
        <v>361</v>
      </c>
      <c r="B55" s="9" t="s">
        <v>318</v>
      </c>
      <c r="C55" s="12" t="n">
        <v>66.0</v>
      </c>
      <c r="D55" s="12" t="n">
        <v>47.0</v>
      </c>
      <c r="E55" s="12" t="n">
        <v>0.0</v>
      </c>
      <c r="F55" s="12" t="n">
        <v>0.0</v>
      </c>
      <c r="G55" s="12" t="n">
        <v>1.0</v>
      </c>
      <c r="H55" s="12" t="n">
        <v>285.0</v>
      </c>
      <c r="I55" s="12" t="n">
        <v>0.0</v>
      </c>
      <c r="J55" s="12" t="n">
        <v>0.0</v>
      </c>
      <c r="K55" s="12" t="n">
        <v>3.0</v>
      </c>
      <c r="L55" s="12" t="n">
        <v>1.0</v>
      </c>
      <c r="M55" s="12" t="n">
        <v>40.0</v>
      </c>
      <c r="N55" s="12" t="n">
        <v>0.0</v>
      </c>
      <c r="O55" s="12" t="n">
        <v>0.0</v>
      </c>
      <c r="P55" s="12" t="n">
        <v>0.0</v>
      </c>
      <c r="Q55" s="12" t="n">
        <v>1.0</v>
      </c>
      <c r="R55" s="12" t="n">
        <v>0.0</v>
      </c>
      <c r="S55" s="12" t="n">
        <v>3.0</v>
      </c>
      <c r="T55" s="12" t="n">
        <v>27.0</v>
      </c>
      <c r="U55" s="12" t="n">
        <v>2.0</v>
      </c>
      <c r="V55" s="12" t="n">
        <v>0.0</v>
      </c>
      <c r="W55" s="12" t="n">
        <v>29.0</v>
      </c>
      <c r="X55" s="12" t="n">
        <v>1.0</v>
      </c>
      <c r="Y55" s="12" t="n">
        <v>8.0</v>
      </c>
      <c r="Z55" s="12" t="n">
        <v>0.0</v>
      </c>
      <c r="AA55" s="12" t="n">
        <v>3.0</v>
      </c>
      <c r="AB55" s="12" t="n">
        <v>0.0</v>
      </c>
      <c r="AC55" s="12" t="n">
        <v>12.0</v>
      </c>
      <c r="AD55" s="10" t="n">
        <f si="0" t="shared"/>
        <v>529.0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1.0</v>
      </c>
      <c r="H62" s="12" t="n">
        <v>0.0</v>
      </c>
      <c r="I62" s="12" t="n">
        <v>0.0</v>
      </c>
      <c r="J62" s="12" t="n">
        <v>0.0</v>
      </c>
      <c r="K62" s="12" t="n">
        <v>9.0</v>
      </c>
      <c r="L62" s="12" t="n">
        <v>0.0</v>
      </c>
      <c r="M62" s="12" t="n">
        <v>0.0</v>
      </c>
      <c r="N62" s="12" t="n">
        <v>0.0</v>
      </c>
      <c r="O62" s="12" t="n">
        <v>0.0</v>
      </c>
      <c r="P62" s="12" t="n">
        <v>0.0</v>
      </c>
      <c r="Q62" s="12" t="n">
        <v>0.0</v>
      </c>
      <c r="R62" s="12" t="n">
        <v>0.0</v>
      </c>
      <c r="S62" s="12" t="n">
        <v>3.0</v>
      </c>
      <c r="T62" s="12" t="n">
        <v>0.0</v>
      </c>
      <c r="U62" s="12" t="n">
        <v>0.0</v>
      </c>
      <c r="V62" s="12" t="n">
        <v>0.0</v>
      </c>
      <c r="W62" s="12" t="n">
        <v>0.0</v>
      </c>
      <c r="X62" s="12" t="n">
        <v>1.0</v>
      </c>
      <c r="Y62" s="12" t="n">
        <v>40.0</v>
      </c>
      <c r="Z62" s="12" t="n">
        <v>0.0</v>
      </c>
      <c r="AA62" s="12" t="n">
        <v>0.0</v>
      </c>
      <c r="AB62" s="12" t="n">
        <v>0.0</v>
      </c>
      <c r="AC62" s="12" t="n">
        <v>0.0</v>
      </c>
      <c r="AD62" s="10" t="n">
        <f si="0" t="shared"/>
        <v>55.0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3.0</v>
      </c>
      <c r="R66" s="12" t="n">
        <v>0.0</v>
      </c>
      <c r="S66" s="12" t="n">
        <v>0.0</v>
      </c>
      <c r="T66" s="12" t="n">
        <v>3.0</v>
      </c>
      <c r="U66" s="12" t="n">
        <v>0.0</v>
      </c>
      <c r="V66" s="12" t="n">
        <v>0.0</v>
      </c>
      <c r="W66" s="12" t="n">
        <v>0.0</v>
      </c>
      <c r="X66" s="12" t="n">
        <v>0.0</v>
      </c>
      <c r="Y66" s="12" t="n">
        <v>0.0</v>
      </c>
      <c r="Z66" s="12" t="n">
        <v>1.0</v>
      </c>
      <c r="AA66" s="12" t="n">
        <v>1.0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6.0</v>
      </c>
      <c r="J72" s="12" t="n">
        <v>0.0</v>
      </c>
      <c r="K72" s="12" t="n">
        <v>0.0</v>
      </c>
      <c r="L72" s="12" t="n">
        <v>0.0</v>
      </c>
      <c r="M72" s="12" t="n">
        <v>1.0</v>
      </c>
      <c r="N72" s="12" t="n">
        <v>0.0</v>
      </c>
      <c r="O72" s="12" t="n">
        <v>0.0</v>
      </c>
      <c r="P72" s="12" t="n">
        <v>0.0</v>
      </c>
      <c r="Q72" s="12" t="n">
        <v>0.0</v>
      </c>
      <c r="R72" s="12" t="n">
        <v>0.0</v>
      </c>
      <c r="S72" s="12" t="n">
        <v>5.0</v>
      </c>
      <c r="T72" s="12" t="n">
        <v>0.0</v>
      </c>
      <c r="U72" s="12" t="n">
        <v>3.0</v>
      </c>
      <c r="V72" s="12" t="n">
        <v>0.0</v>
      </c>
      <c r="W72" s="12" t="n">
        <v>0.0</v>
      </c>
      <c r="X72" s="12" t="n">
        <v>0.0</v>
      </c>
      <c r="Y72" s="12" t="n">
        <v>0.0</v>
      </c>
      <c r="Z72" s="12" t="n">
        <v>0.0</v>
      </c>
      <c r="AA72" s="12" t="n">
        <v>0.0</v>
      </c>
      <c r="AB72" s="12" t="n">
        <v>0.0</v>
      </c>
      <c r="AC72" s="12" t="n">
        <v>1.0</v>
      </c>
      <c r="AD72" s="10" t="n">
        <f si="0" t="shared"/>
        <v>17.0</v>
      </c>
      <c r="AE72" s="37">
        <v>0</v>
      </c>
    </row>
    <row r="73" spans="1:31" x14ac:dyDescent="0.25">
      <c r="A73" s="9" t="s">
        <v>63</v>
      </c>
      <c r="B73" s="9" t="s">
        <v>318</v>
      </c>
      <c r="C73" s="12" t="n">
        <v>1.0</v>
      </c>
      <c r="D73" s="12" t="n">
        <v>0.0</v>
      </c>
      <c r="E73" s="12" t="n">
        <v>0.0</v>
      </c>
      <c r="F73" s="12" t="n">
        <v>0.0</v>
      </c>
      <c r="G73" s="12" t="n">
        <v>0.0</v>
      </c>
      <c r="H73" s="12" t="n">
        <v>9.0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12.0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3.0</v>
      </c>
      <c r="L74" s="12" t="n">
        <v>0.0</v>
      </c>
      <c r="M74" s="12" t="n">
        <v>0.0</v>
      </c>
      <c r="N74" s="12" t="n">
        <v>0.0</v>
      </c>
      <c r="O74" s="12" t="n">
        <v>7.0</v>
      </c>
      <c r="P74" s="12" t="n">
        <v>4.0</v>
      </c>
      <c r="Q74" s="12" t="n">
        <v>0.0</v>
      </c>
      <c r="R74" s="12" t="n">
        <v>26.0</v>
      </c>
      <c r="S74" s="12" t="n">
        <v>0.0</v>
      </c>
      <c r="T74" s="12" t="n">
        <v>4.0</v>
      </c>
      <c r="U74" s="12" t="n">
        <v>0.0</v>
      </c>
      <c r="V74" s="12" t="n">
        <v>0.0</v>
      </c>
      <c r="W74" s="12" t="n">
        <v>0.0</v>
      </c>
      <c r="X74" s="12" t="n">
        <v>0.0</v>
      </c>
      <c r="Y74" s="12" t="n">
        <v>0.0</v>
      </c>
      <c r="Z74" s="12" t="n">
        <v>0.0</v>
      </c>
      <c r="AA74" s="12" t="n">
        <v>3.0</v>
      </c>
      <c r="AB74" s="12" t="n">
        <v>0.0</v>
      </c>
      <c r="AC74" s="12" t="n">
        <v>0.0</v>
      </c>
      <c r="AD74" s="10" t="n">
        <f si="0" t="shared"/>
        <v>48.0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11.0</v>
      </c>
      <c r="L76" s="12" t="n">
        <v>0.0</v>
      </c>
      <c r="M76" s="12" t="n">
        <v>1.0</v>
      </c>
      <c r="N76" s="12" t="n">
        <v>2.0</v>
      </c>
      <c r="O76" s="12" t="n">
        <v>0.0</v>
      </c>
      <c r="P76" s="12" t="n">
        <v>0.0</v>
      </c>
      <c r="Q76" s="12" t="n">
        <v>0.0</v>
      </c>
      <c r="R76" s="12" t="n">
        <v>0.0</v>
      </c>
      <c r="S76" s="12" t="n">
        <v>3.0</v>
      </c>
      <c r="T76" s="12" t="n">
        <v>0.0</v>
      </c>
      <c r="U76" s="12" t="n">
        <v>0.0</v>
      </c>
      <c r="V76" s="12" t="n">
        <v>0.0</v>
      </c>
      <c r="W76" s="12" t="n">
        <v>0.0</v>
      </c>
      <c r="X76" s="12" t="n">
        <v>1.0</v>
      </c>
      <c r="Y76" s="12" t="n">
        <v>9.0</v>
      </c>
      <c r="Z76" s="12" t="n">
        <v>0.0</v>
      </c>
      <c r="AA76" s="12" t="n">
        <v>1.0</v>
      </c>
      <c r="AB76" s="12" t="n">
        <v>0.0</v>
      </c>
      <c r="AC76" s="12" t="n">
        <v>0.0</v>
      </c>
      <c r="AD76" s="10" t="n">
        <f si="1" t="shared"/>
        <v>29.0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7.0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8.0</v>
      </c>
      <c r="L84" s="12" t="n">
        <v>0.0</v>
      </c>
      <c r="M84" s="12" t="n">
        <v>0.0</v>
      </c>
      <c r="N84" s="12" t="n">
        <v>0.0</v>
      </c>
      <c r="O84" s="12" t="n">
        <v>0.0</v>
      </c>
      <c r="P84" s="12" t="n">
        <v>0.0</v>
      </c>
      <c r="Q84" s="12" t="n">
        <v>0.0</v>
      </c>
      <c r="R84" s="12" t="n">
        <v>8.0</v>
      </c>
      <c r="S84" s="12" t="n">
        <v>0.0</v>
      </c>
      <c r="T84" s="63" t="n">
        <v>2.0</v>
      </c>
      <c r="U84" s="12" t="n">
        <v>0.0</v>
      </c>
      <c r="V84" s="12" t="n">
        <v>0.0</v>
      </c>
      <c r="W84" s="12" t="n">
        <v>0.0</v>
      </c>
      <c r="X84" s="12" t="n">
        <v>0.0</v>
      </c>
      <c r="Y84" s="12" t="n">
        <v>0.0</v>
      </c>
      <c r="Z84" s="12" t="n">
        <v>0.0</v>
      </c>
      <c r="AA84" s="12" t="n">
        <v>0.0</v>
      </c>
      <c r="AB84" s="12" t="n">
        <v>0.0</v>
      </c>
      <c r="AC84" s="12" t="n">
        <v>0.0</v>
      </c>
      <c r="AD84" s="10" t="n">
        <f si="1" t="shared"/>
        <v>18.0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47.0</v>
      </c>
      <c r="E86" s="12" t="n">
        <v>0.0</v>
      </c>
      <c r="F86" s="12" t="n">
        <v>0.0</v>
      </c>
      <c r="G86" s="12" t="n">
        <v>0.0</v>
      </c>
      <c r="H86" s="12" t="n">
        <v>3.0</v>
      </c>
      <c r="I86" s="12" t="n">
        <v>0.0</v>
      </c>
      <c r="J86" s="12" t="n">
        <v>0.0</v>
      </c>
      <c r="K86" s="12" t="n">
        <v>0.0</v>
      </c>
      <c r="L86" s="12" t="n">
        <v>9.0</v>
      </c>
      <c r="M86" s="12" t="n">
        <v>0.0</v>
      </c>
      <c r="N86" s="12" t="n">
        <v>2.0</v>
      </c>
      <c r="O86" s="12" t="n">
        <v>1.0</v>
      </c>
      <c r="P86" s="12" t="n">
        <v>1.0</v>
      </c>
      <c r="Q86" s="12" t="n">
        <v>0.0</v>
      </c>
      <c r="R86" s="12" t="n">
        <v>0.0</v>
      </c>
      <c r="S86" s="12" t="n">
        <v>2.0</v>
      </c>
      <c r="T86" s="12" t="n">
        <v>0.0</v>
      </c>
      <c r="U86" s="12" t="n">
        <v>1.0</v>
      </c>
      <c r="V86" s="12" t="n">
        <v>0.0</v>
      </c>
      <c r="W86" s="12" t="n">
        <v>0.0</v>
      </c>
      <c r="X86" s="12" t="n">
        <v>8.0</v>
      </c>
      <c r="Y86" s="12" t="n">
        <v>0.0</v>
      </c>
      <c r="Z86" s="12" t="n">
        <v>0.0</v>
      </c>
      <c r="AA86" s="12" t="n">
        <v>0.0</v>
      </c>
      <c r="AB86" s="12" t="n">
        <v>0.0</v>
      </c>
      <c r="AC86" s="12" t="n">
        <v>0.0</v>
      </c>
      <c r="AD86" s="10" t="n">
        <f si="1" t="shared"/>
        <v>74.0</v>
      </c>
      <c r="AE86" s="37">
        <v>0</v>
      </c>
    </row>
    <row r="87" spans="1:31" x14ac:dyDescent="0.25">
      <c r="A87" s="9" t="s">
        <v>77</v>
      </c>
      <c r="B87" s="9" t="s">
        <v>318</v>
      </c>
      <c r="C87" s="12" t="n">
        <v>1.0</v>
      </c>
      <c r="D87" s="12" t="n">
        <v>6.0</v>
      </c>
      <c r="E87" s="12" t="n">
        <v>0.0</v>
      </c>
      <c r="F87" s="12" t="n">
        <v>0.0</v>
      </c>
      <c r="G87" s="12" t="n">
        <v>0.0</v>
      </c>
      <c r="H87" s="12" t="n">
        <v>106.0</v>
      </c>
      <c r="I87" s="12" t="n">
        <v>0.0</v>
      </c>
      <c r="J87" s="12" t="n">
        <v>0.0</v>
      </c>
      <c r="K87" s="12" t="n">
        <v>1.0</v>
      </c>
      <c r="L87" s="12" t="n">
        <v>0.0</v>
      </c>
      <c r="M87" s="12" t="n">
        <v>9.0</v>
      </c>
      <c r="N87" s="12" t="n">
        <v>0.0</v>
      </c>
      <c r="O87" s="12" t="n">
        <v>0.0</v>
      </c>
      <c r="P87" s="12" t="n">
        <v>0.0</v>
      </c>
      <c r="Q87" s="12" t="n">
        <v>0.0</v>
      </c>
      <c r="R87" s="12" t="n">
        <v>0.0</v>
      </c>
      <c r="S87" s="12" t="n">
        <v>0.0</v>
      </c>
      <c r="T87" s="12" t="n">
        <v>1.0</v>
      </c>
      <c r="U87" s="12" t="n">
        <v>0.0</v>
      </c>
      <c r="V87" s="12" t="n">
        <v>0.0</v>
      </c>
      <c r="W87" s="12" t="n">
        <v>1.0</v>
      </c>
      <c r="X87" s="12" t="n">
        <v>0.0</v>
      </c>
      <c r="Y87" s="12" t="n">
        <v>3.0</v>
      </c>
      <c r="Z87" s="12" t="n">
        <v>0.0</v>
      </c>
      <c r="AA87" s="12" t="n">
        <v>0.0</v>
      </c>
      <c r="AB87" s="12" t="n">
        <v>0.0</v>
      </c>
      <c r="AC87" s="12" t="n">
        <v>0.0</v>
      </c>
      <c r="AD87" s="10" t="n">
        <f si="1" t="shared"/>
        <v>128.0</v>
      </c>
      <c r="AE87" s="37">
        <v>0</v>
      </c>
    </row>
    <row r="88" spans="1:31" x14ac:dyDescent="0.25">
      <c r="A88" s="9" t="s">
        <v>79</v>
      </c>
      <c r="B88" s="9" t="s">
        <v>319</v>
      </c>
      <c r="C88" s="12" t="n">
        <v>0.0</v>
      </c>
      <c r="D88" s="12" t="n">
        <v>4.0</v>
      </c>
      <c r="E88" s="12" t="n">
        <v>0.0</v>
      </c>
      <c r="F88" s="12" t="n">
        <v>0.0</v>
      </c>
      <c r="G88" s="12" t="n">
        <v>0.0</v>
      </c>
      <c r="H88" s="12" t="n">
        <v>2.0</v>
      </c>
      <c r="I88" s="12" t="n">
        <v>1.0</v>
      </c>
      <c r="J88" s="12" t="n">
        <v>0.0</v>
      </c>
      <c r="K88" s="12" t="n">
        <v>0.0</v>
      </c>
      <c r="L88" s="12" t="n">
        <v>0.0</v>
      </c>
      <c r="M88" s="12" t="n">
        <v>5.0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15.0</v>
      </c>
      <c r="E90" s="12" t="n">
        <v>0.0</v>
      </c>
      <c r="F90" s="12" t="n">
        <v>0.0</v>
      </c>
      <c r="G90" s="12" t="n">
        <v>2.0</v>
      </c>
      <c r="H90" s="12" t="n">
        <v>133.0</v>
      </c>
      <c r="I90" s="12" t="n">
        <v>4.0</v>
      </c>
      <c r="J90" s="12" t="n">
        <v>0.0</v>
      </c>
      <c r="K90" s="12" t="n">
        <v>5.0</v>
      </c>
      <c r="L90" s="12" t="n">
        <v>0.0</v>
      </c>
      <c r="M90" s="12" t="n">
        <v>62.0</v>
      </c>
      <c r="N90" s="12" t="n">
        <v>4.0</v>
      </c>
      <c r="O90" s="12" t="n">
        <v>0.0</v>
      </c>
      <c r="P90" s="12" t="n">
        <v>0.0</v>
      </c>
      <c r="Q90" s="12" t="n">
        <v>0.0</v>
      </c>
      <c r="R90" s="12" t="n">
        <v>4.0</v>
      </c>
      <c r="S90" s="12" t="n">
        <v>1.0</v>
      </c>
      <c r="T90" s="12" t="n">
        <v>28.0</v>
      </c>
      <c r="U90" s="12" t="n">
        <v>0.0</v>
      </c>
      <c r="V90" s="12" t="n">
        <v>0.0</v>
      </c>
      <c r="W90" s="12" t="n">
        <v>2.0</v>
      </c>
      <c r="X90" s="12" t="n">
        <v>3.0</v>
      </c>
      <c r="Y90" s="12" t="n">
        <v>20.0</v>
      </c>
      <c r="Z90" s="12" t="n">
        <v>1.0</v>
      </c>
      <c r="AA90" s="12" t="n">
        <v>0.0</v>
      </c>
      <c r="AB90" s="12" t="n">
        <v>0.0</v>
      </c>
      <c r="AC90" s="12" t="n">
        <v>2.0</v>
      </c>
      <c r="AD90" s="10" t="n">
        <f si="1" t="shared"/>
        <v>286.0</v>
      </c>
      <c r="AE90" s="37">
        <v>0</v>
      </c>
    </row>
    <row r="91" spans="1:31" x14ac:dyDescent="0.25">
      <c r="A91" s="9" t="s">
        <v>81</v>
      </c>
      <c r="B91" s="9" t="s">
        <v>318</v>
      </c>
      <c r="C91" s="12" t="n">
        <v>0.0</v>
      </c>
      <c r="D91" s="12" t="n">
        <v>2.0</v>
      </c>
      <c r="E91" s="12" t="n">
        <v>0.0</v>
      </c>
      <c r="F91" s="12" t="n">
        <v>0.0</v>
      </c>
      <c r="G91" s="12" t="n">
        <v>0.0</v>
      </c>
      <c r="H91" s="12" t="n">
        <v>81.0</v>
      </c>
      <c r="I91" s="12" t="n">
        <v>0.0</v>
      </c>
      <c r="J91" s="12" t="n">
        <v>0.0</v>
      </c>
      <c r="K91" s="12" t="n">
        <v>1.0</v>
      </c>
      <c r="L91" s="12" t="n">
        <v>0.0</v>
      </c>
      <c r="M91" s="12" t="n">
        <v>9.0</v>
      </c>
      <c r="N91" s="12" t="n">
        <v>0.0</v>
      </c>
      <c r="O91" s="12" t="n">
        <v>0.0</v>
      </c>
      <c r="P91" s="12" t="n">
        <v>0.0</v>
      </c>
      <c r="Q91" s="12" t="n">
        <v>0.0</v>
      </c>
      <c r="R91" s="12" t="n">
        <v>0.0</v>
      </c>
      <c r="S91" s="12" t="n">
        <v>0.0</v>
      </c>
      <c r="T91" s="12" t="n">
        <v>3.0</v>
      </c>
      <c r="U91" s="12" t="n">
        <v>0.0</v>
      </c>
      <c r="V91" s="12" t="n">
        <v>0.0</v>
      </c>
      <c r="W91" s="12" t="n">
        <v>1.0</v>
      </c>
      <c r="X91" s="12" t="n">
        <v>0.0</v>
      </c>
      <c r="Y91" s="12" t="n">
        <v>0.0</v>
      </c>
      <c r="Z91" s="12" t="n">
        <v>0.0</v>
      </c>
      <c r="AA91" s="12" t="n">
        <v>0.0</v>
      </c>
      <c r="AB91" s="12" t="n">
        <v>0.0</v>
      </c>
      <c r="AC91" s="12" t="n">
        <v>0.0</v>
      </c>
      <c r="AD91" s="10" t="n">
        <f si="1" t="shared"/>
        <v>97.0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35.0</v>
      </c>
      <c r="D98" s="12" t="n">
        <v>137.0</v>
      </c>
      <c r="E98" s="12" t="n">
        <v>0.0</v>
      </c>
      <c r="F98" s="12" t="n">
        <v>0.0</v>
      </c>
      <c r="G98" s="12" t="n">
        <v>0.0</v>
      </c>
      <c r="H98" s="12" t="n">
        <v>5386.0</v>
      </c>
      <c r="I98" s="12" t="n">
        <v>2.0</v>
      </c>
      <c r="J98" s="12" t="n">
        <v>0.0</v>
      </c>
      <c r="K98" s="12" t="n">
        <v>16.0</v>
      </c>
      <c r="L98" s="12" t="n">
        <v>3.0</v>
      </c>
      <c r="M98" s="12" t="n">
        <v>3.0</v>
      </c>
      <c r="N98" s="12" t="n">
        <v>7.0</v>
      </c>
      <c r="O98" s="12" t="n">
        <v>2.0</v>
      </c>
      <c r="P98" s="12" t="n">
        <v>1.0</v>
      </c>
      <c r="Q98" s="12" t="n">
        <v>9.0</v>
      </c>
      <c r="R98" s="12" t="n">
        <v>0.0</v>
      </c>
      <c r="S98" s="12" t="n">
        <v>1.0</v>
      </c>
      <c r="T98" s="12" t="n">
        <v>30.0</v>
      </c>
      <c r="U98" s="12" t="n">
        <v>1.0</v>
      </c>
      <c r="V98" s="12" t="n">
        <v>0.0</v>
      </c>
      <c r="W98" s="12" t="n">
        <v>3.0</v>
      </c>
      <c r="X98" s="12" t="n">
        <v>0.0</v>
      </c>
      <c r="Y98" s="12" t="n">
        <v>68.0</v>
      </c>
      <c r="Z98" s="12" t="n">
        <v>0.0</v>
      </c>
      <c r="AA98" s="12" t="n">
        <v>0.0</v>
      </c>
      <c r="AB98" s="12" t="n">
        <v>0.0</v>
      </c>
      <c r="AC98" s="12" t="n">
        <v>0.0</v>
      </c>
      <c r="AD98" s="10" t="n">
        <f si="1" t="shared"/>
        <v>5704.0</v>
      </c>
      <c r="AE98" s="37">
        <v>0</v>
      </c>
    </row>
    <row r="99" spans="1:31" x14ac:dyDescent="0.25">
      <c r="A99" s="9" t="s">
        <v>461</v>
      </c>
      <c r="B99" s="9" t="s">
        <v>318</v>
      </c>
      <c r="C99" s="12" t="n">
        <v>12.0</v>
      </c>
      <c r="D99" s="12" t="n">
        <v>2.0</v>
      </c>
      <c r="E99" s="12" t="n">
        <v>0.0</v>
      </c>
      <c r="F99" s="12" t="n">
        <v>0.0</v>
      </c>
      <c r="G99" s="12" t="n">
        <v>2.0</v>
      </c>
      <c r="H99" s="12" t="n">
        <v>968.0</v>
      </c>
      <c r="I99" s="12" t="n">
        <v>0.0</v>
      </c>
      <c r="J99" s="12" t="n">
        <v>0.0</v>
      </c>
      <c r="K99" s="12" t="n">
        <v>10.0</v>
      </c>
      <c r="L99" s="12" t="n">
        <v>0.0</v>
      </c>
      <c r="M99" s="12" t="n">
        <v>3.0</v>
      </c>
      <c r="N99" s="12" t="n">
        <v>0.0</v>
      </c>
      <c r="O99" s="12" t="n">
        <v>0.0</v>
      </c>
      <c r="P99" s="12" t="n">
        <v>0.0</v>
      </c>
      <c r="Q99" s="12" t="n">
        <v>0.0</v>
      </c>
      <c r="R99" s="12" t="n">
        <v>0.0</v>
      </c>
      <c r="S99" s="12" t="n">
        <v>0.0</v>
      </c>
      <c r="T99" s="12" t="n">
        <v>1.0</v>
      </c>
      <c r="U99" s="12" t="n">
        <v>0.0</v>
      </c>
      <c r="V99" s="12" t="n">
        <v>0.0</v>
      </c>
      <c r="W99" s="12" t="n">
        <v>0.0</v>
      </c>
      <c r="X99" s="12" t="n">
        <v>0.0</v>
      </c>
      <c r="Y99" s="12" t="n">
        <v>2.0</v>
      </c>
      <c r="Z99" s="12" t="n">
        <v>1.0</v>
      </c>
      <c r="AA99" s="12" t="n">
        <v>1.0</v>
      </c>
      <c r="AB99" s="12" t="n">
        <v>0.0</v>
      </c>
      <c r="AC99" s="12" t="n">
        <v>0.0</v>
      </c>
      <c r="AD99" s="10" t="n">
        <f si="1" t="shared"/>
        <v>1002.0</v>
      </c>
      <c r="AE99" s="37">
        <v>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37.0</v>
      </c>
      <c r="E102" s="12" t="n">
        <v>0.0</v>
      </c>
      <c r="F102" s="12" t="n">
        <v>0.0</v>
      </c>
      <c r="G102" s="12" t="n">
        <v>1.0</v>
      </c>
      <c r="H102" s="12" t="n">
        <v>14.0</v>
      </c>
      <c r="I102" s="12" t="n">
        <v>1.0</v>
      </c>
      <c r="J102" s="12" t="n">
        <v>0.0</v>
      </c>
      <c r="K102" s="12" t="n">
        <v>6.0</v>
      </c>
      <c r="L102" s="12" t="n">
        <v>0.0</v>
      </c>
      <c r="M102" s="12" t="n">
        <v>3.0</v>
      </c>
      <c r="N102" s="12" t="n">
        <v>0.0</v>
      </c>
      <c r="O102" s="12" t="n">
        <v>0.0</v>
      </c>
      <c r="P102" s="12" t="n">
        <v>0.0</v>
      </c>
      <c r="Q102" s="12" t="n">
        <v>0.0</v>
      </c>
      <c r="R102" s="12" t="n">
        <v>4.0</v>
      </c>
      <c r="S102" s="12" t="n">
        <v>0.0</v>
      </c>
      <c r="T102" s="12" t="n">
        <v>26.0</v>
      </c>
      <c r="U102" s="12" t="n">
        <v>0.0</v>
      </c>
      <c r="V102" s="12" t="n">
        <v>0.0</v>
      </c>
      <c r="W102" s="12" t="n">
        <v>8.0</v>
      </c>
      <c r="X102" s="12" t="n">
        <v>1.0</v>
      </c>
      <c r="Y102" s="12" t="n">
        <v>1.0</v>
      </c>
      <c r="Z102" s="12" t="n">
        <v>0.0</v>
      </c>
      <c r="AA102" s="12" t="n">
        <v>0.0</v>
      </c>
      <c r="AB102" s="12" t="n">
        <v>0.0</v>
      </c>
      <c r="AC102" s="12" t="n">
        <v>0.0</v>
      </c>
      <c r="AD102" s="10" t="n">
        <f si="1" t="shared"/>
        <v>103.0</v>
      </c>
      <c r="AE102" s="37">
        <v>0</v>
      </c>
    </row>
    <row r="103" spans="1:31" x14ac:dyDescent="0.25">
      <c r="A103" s="9" t="s">
        <v>463</v>
      </c>
      <c r="B103" s="9" t="s">
        <v>318</v>
      </c>
      <c r="C103" s="12" t="n">
        <v>0.0</v>
      </c>
      <c r="D103" s="12" t="n">
        <v>29.0</v>
      </c>
      <c r="E103" s="12" t="n">
        <v>5.0</v>
      </c>
      <c r="F103" s="12" t="n">
        <v>0.0</v>
      </c>
      <c r="G103" s="12" t="n">
        <v>1.0</v>
      </c>
      <c r="H103" s="12" t="n">
        <v>106.0</v>
      </c>
      <c r="I103" s="12" t="n">
        <v>0.0</v>
      </c>
      <c r="J103" s="12" t="n">
        <v>0.0</v>
      </c>
      <c r="K103" s="12" t="n">
        <v>14.0</v>
      </c>
      <c r="L103" s="12" t="n">
        <v>0.0</v>
      </c>
      <c r="M103" s="12" t="n">
        <v>8.0</v>
      </c>
      <c r="N103" s="12" t="n">
        <v>2.0</v>
      </c>
      <c r="O103" s="12" t="n">
        <v>1.0</v>
      </c>
      <c r="P103" s="12" t="n">
        <v>1.0</v>
      </c>
      <c r="Q103" s="12" t="n">
        <v>0.0</v>
      </c>
      <c r="R103" s="12" t="n">
        <v>11.0</v>
      </c>
      <c r="S103" s="12" t="n">
        <v>3.0</v>
      </c>
      <c r="T103" s="12" t="n">
        <v>0.0</v>
      </c>
      <c r="U103" s="12" t="n">
        <v>0.0</v>
      </c>
      <c r="V103" s="12" t="n">
        <v>0.0</v>
      </c>
      <c r="W103" s="12" t="n">
        <v>3.0</v>
      </c>
      <c r="X103" s="12" t="n">
        <v>8.0</v>
      </c>
      <c r="Y103" s="12" t="n">
        <v>15.0</v>
      </c>
      <c r="Z103" s="12" t="n">
        <v>15.0</v>
      </c>
      <c r="AA103" s="12" t="n">
        <v>0.0</v>
      </c>
      <c r="AB103" s="12" t="n">
        <v>0.0</v>
      </c>
      <c r="AC103" s="12" t="n">
        <v>0.0</v>
      </c>
      <c r="AD103" s="10" t="n">
        <f si="1" t="shared"/>
        <v>222.0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1.0</v>
      </c>
      <c r="M104" s="12" t="n">
        <v>2.0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5.0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10.0</v>
      </c>
      <c r="E108" s="12" t="n">
        <v>0.0</v>
      </c>
      <c r="F108" s="12" t="n">
        <v>0.0</v>
      </c>
      <c r="G108" s="12" t="n">
        <v>0.0</v>
      </c>
      <c r="H108" s="12" t="n">
        <v>260.0</v>
      </c>
      <c r="I108" s="12" t="n">
        <v>0.0</v>
      </c>
      <c r="J108" s="12" t="n">
        <v>0.0</v>
      </c>
      <c r="K108" s="12" t="n">
        <v>3.0</v>
      </c>
      <c r="L108" s="12" t="n">
        <v>0.0</v>
      </c>
      <c r="M108" s="12" t="n">
        <v>54.0</v>
      </c>
      <c r="N108" s="12" t="n">
        <v>1.0</v>
      </c>
      <c r="O108" s="12" t="n">
        <v>0.0</v>
      </c>
      <c r="P108" s="12" t="n">
        <v>0.0</v>
      </c>
      <c r="Q108" s="12" t="n">
        <v>15.0</v>
      </c>
      <c r="R108" s="12" t="n">
        <v>8.0</v>
      </c>
      <c r="S108" s="12" t="n">
        <v>7.0</v>
      </c>
      <c r="T108" s="12" t="n">
        <v>0.0</v>
      </c>
      <c r="U108" s="12" t="n">
        <v>0.0</v>
      </c>
      <c r="V108" s="12" t="n">
        <v>0.0</v>
      </c>
      <c r="W108" s="12" t="n">
        <v>4.0</v>
      </c>
      <c r="X108" s="12" t="n">
        <v>1.0</v>
      </c>
      <c r="Y108" s="12" t="n">
        <v>3.0</v>
      </c>
      <c r="Z108" s="12" t="n">
        <v>0.0</v>
      </c>
      <c r="AA108" s="12" t="n">
        <v>0.0</v>
      </c>
      <c r="AB108" s="12" t="n">
        <v>0.0</v>
      </c>
      <c r="AC108" s="12" t="n">
        <v>0.0</v>
      </c>
      <c r="AD108" s="10" t="n">
        <f si="1" t="shared"/>
        <v>367.0</v>
      </c>
      <c r="AE108" s="37">
        <v>0</v>
      </c>
    </row>
    <row r="109" spans="1:31" x14ac:dyDescent="0.25">
      <c r="A109" s="9" t="s">
        <v>466</v>
      </c>
      <c r="B109" s="9" t="s">
        <v>318</v>
      </c>
      <c r="C109" s="12" t="n">
        <v>0.0</v>
      </c>
      <c r="D109" s="12" t="n">
        <v>9.0</v>
      </c>
      <c r="E109" s="12" t="n">
        <v>2.0</v>
      </c>
      <c r="F109" s="12" t="n">
        <v>0.0</v>
      </c>
      <c r="G109" s="12" t="n">
        <v>1.0</v>
      </c>
      <c r="H109" s="12" t="n">
        <v>321.0</v>
      </c>
      <c r="I109" s="12" t="n">
        <v>0.0</v>
      </c>
      <c r="J109" s="12" t="n">
        <v>0.0</v>
      </c>
      <c r="K109" s="12" t="n">
        <v>22.0</v>
      </c>
      <c r="L109" s="12" t="n">
        <v>0.0</v>
      </c>
      <c r="M109" s="12" t="n">
        <v>18.0</v>
      </c>
      <c r="N109" s="12" t="n">
        <v>0.0</v>
      </c>
      <c r="O109" s="12" t="n">
        <v>1.0</v>
      </c>
      <c r="P109" s="12" t="n">
        <v>0.0</v>
      </c>
      <c r="Q109" s="12" t="n">
        <v>0.0</v>
      </c>
      <c r="R109" s="12" t="n">
        <v>10.0</v>
      </c>
      <c r="S109" s="12" t="n">
        <v>0.0</v>
      </c>
      <c r="T109" s="12" t="n">
        <v>0.0</v>
      </c>
      <c r="U109" s="12" t="n">
        <v>0.0</v>
      </c>
      <c r="V109" s="12" t="n">
        <v>0.0</v>
      </c>
      <c r="W109" s="12" t="n">
        <v>2.0</v>
      </c>
      <c r="X109" s="12" t="n">
        <v>3.0</v>
      </c>
      <c r="Y109" s="12" t="n">
        <v>24.0</v>
      </c>
      <c r="Z109" s="12" t="n">
        <v>20.0</v>
      </c>
      <c r="AA109" s="12" t="n">
        <v>0.0</v>
      </c>
      <c r="AB109" s="12" t="n">
        <v>0.0</v>
      </c>
      <c r="AC109" s="12" t="n">
        <v>0.0</v>
      </c>
      <c r="AD109" s="10" t="n">
        <f si="1" t="shared"/>
        <v>433.0</v>
      </c>
      <c r="AE109" s="37">
        <v>0</v>
      </c>
    </row>
    <row r="110" spans="1:31" x14ac:dyDescent="0.25">
      <c r="A110" s="9" t="s">
        <v>467</v>
      </c>
      <c r="B110" s="9" t="s">
        <v>319</v>
      </c>
      <c r="C110" s="12" t="n">
        <v>21.0</v>
      </c>
      <c r="D110" s="12" t="n">
        <v>2.0</v>
      </c>
      <c r="E110" s="12" t="n">
        <v>1.0</v>
      </c>
      <c r="F110" s="12" t="n">
        <v>0.0</v>
      </c>
      <c r="G110" s="12" t="n">
        <v>0.0</v>
      </c>
      <c r="H110" s="12" t="n">
        <v>14.0</v>
      </c>
      <c r="I110" s="12" t="n">
        <v>0.0</v>
      </c>
      <c r="J110" s="12" t="n">
        <v>0.0</v>
      </c>
      <c r="K110" s="12" t="n">
        <v>198.0</v>
      </c>
      <c r="L110" s="12" t="n">
        <v>0.0</v>
      </c>
      <c r="M110" s="12" t="n">
        <v>21.0</v>
      </c>
      <c r="N110" s="12" t="n">
        <v>0.0</v>
      </c>
      <c r="O110" s="12" t="n">
        <v>0.0</v>
      </c>
      <c r="P110" s="12" t="n">
        <v>0.0</v>
      </c>
      <c r="Q110" s="12" t="n">
        <v>0.0</v>
      </c>
      <c r="R110" s="12" t="n">
        <v>0.0</v>
      </c>
      <c r="S110" s="12" t="n">
        <v>2.0</v>
      </c>
      <c r="T110" s="12" t="n">
        <v>0.0</v>
      </c>
      <c r="U110" s="12" t="n">
        <v>1.0</v>
      </c>
      <c r="V110" s="12" t="n">
        <v>0.0</v>
      </c>
      <c r="W110" s="12" t="n">
        <v>2.0</v>
      </c>
      <c r="X110" s="12" t="n">
        <v>0.0</v>
      </c>
      <c r="Y110" s="12" t="n">
        <v>76.0</v>
      </c>
      <c r="Z110" s="12" t="n">
        <v>0.0</v>
      </c>
      <c r="AA110" s="12" t="n">
        <v>0.0</v>
      </c>
      <c r="AB110" s="12" t="n">
        <v>0.0</v>
      </c>
      <c r="AC110" s="12" t="n">
        <v>0.0</v>
      </c>
      <c r="AD110" s="10" t="n">
        <f si="1" t="shared"/>
        <v>338.0</v>
      </c>
      <c r="AE110" s="37">
        <v>0</v>
      </c>
    </row>
    <row r="111" spans="1:31" x14ac:dyDescent="0.25">
      <c r="A111" s="9" t="s">
        <v>467</v>
      </c>
      <c r="B111" s="9" t="s">
        <v>318</v>
      </c>
      <c r="C111" s="12" t="n">
        <v>0.0</v>
      </c>
      <c r="D111" s="12" t="n">
        <v>17.0</v>
      </c>
      <c r="E111" s="12" t="n">
        <v>3.0</v>
      </c>
      <c r="F111" s="12" t="n">
        <v>0.0</v>
      </c>
      <c r="G111" s="12" t="n">
        <v>1.0</v>
      </c>
      <c r="H111" s="12" t="n">
        <v>16.0</v>
      </c>
      <c r="I111" s="12" t="n">
        <v>3.0</v>
      </c>
      <c r="J111" s="12" t="n">
        <v>0.0</v>
      </c>
      <c r="K111" s="12" t="n">
        <v>26.0</v>
      </c>
      <c r="L111" s="12" t="n">
        <v>0.0</v>
      </c>
      <c r="M111" s="12" t="n">
        <v>11.0</v>
      </c>
      <c r="N111" s="12" t="n">
        <v>6.0</v>
      </c>
      <c r="O111" s="12" t="n">
        <v>0.0</v>
      </c>
      <c r="P111" s="12" t="n">
        <v>0.0</v>
      </c>
      <c r="Q111" s="12" t="n">
        <v>0.0</v>
      </c>
      <c r="R111" s="12" t="n">
        <v>48.0</v>
      </c>
      <c r="S111" s="12" t="n">
        <v>0.0</v>
      </c>
      <c r="T111" s="12" t="n">
        <v>0.0</v>
      </c>
      <c r="U111" s="12" t="n">
        <v>0.0</v>
      </c>
      <c r="V111" s="12" t="n">
        <v>0.0</v>
      </c>
      <c r="W111" s="12" t="n">
        <v>11.0</v>
      </c>
      <c r="X111" s="12" t="n">
        <v>1.0</v>
      </c>
      <c r="Y111" s="12" t="n">
        <v>23.0</v>
      </c>
      <c r="Z111" s="12" t="n">
        <v>17.0</v>
      </c>
      <c r="AA111" s="12" t="n">
        <v>0.0</v>
      </c>
      <c r="AB111" s="12" t="n">
        <v>0.0</v>
      </c>
      <c r="AC111" s="12" t="n">
        <v>0.0</v>
      </c>
      <c r="AD111" s="10" t="n">
        <f si="1" t="shared"/>
        <v>183.0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1.0</v>
      </c>
      <c r="X112" s="12" t="n">
        <v>0.0</v>
      </c>
      <c r="Y112" s="12" t="n">
        <v>125.0</v>
      </c>
      <c r="Z112" s="12" t="n">
        <v>0.0</v>
      </c>
      <c r="AA112" s="12" t="n">
        <v>0.0</v>
      </c>
      <c r="AB112" s="12" t="n">
        <v>0.0</v>
      </c>
      <c r="AC112" s="12" t="n">
        <v>0.0</v>
      </c>
      <c r="AD112" s="10" t="n">
        <f si="1" t="shared"/>
        <v>127.0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36.0</v>
      </c>
      <c r="E120" s="12" t="n">
        <v>0.0</v>
      </c>
      <c r="F120" s="12" t="n">
        <v>0.0</v>
      </c>
      <c r="G120" s="12" t="n">
        <v>0.0</v>
      </c>
      <c r="H120" s="12" t="n">
        <v>87.0</v>
      </c>
      <c r="I120" s="12" t="n">
        <v>0.0</v>
      </c>
      <c r="J120" s="12" t="n">
        <v>0.0</v>
      </c>
      <c r="K120" s="12" t="n">
        <v>0.0</v>
      </c>
      <c r="L120" s="12" t="n">
        <v>2.0</v>
      </c>
      <c r="M120" s="12" t="n">
        <v>0.0</v>
      </c>
      <c r="N120" s="12" t="n">
        <v>0.0</v>
      </c>
      <c r="O120" s="12" t="n">
        <v>0.0</v>
      </c>
      <c r="P120" s="12" t="n">
        <v>1.0</v>
      </c>
      <c r="Q120" s="12" t="n">
        <v>9.0</v>
      </c>
      <c r="R120" s="12" t="n">
        <v>0.0</v>
      </c>
      <c r="S120" s="12" t="n">
        <v>0.0</v>
      </c>
      <c r="T120" s="12" t="n">
        <v>0.0</v>
      </c>
      <c r="U120" s="12" t="n">
        <v>1.0</v>
      </c>
      <c r="V120" s="12" t="n">
        <v>0.0</v>
      </c>
      <c r="W120" s="12" t="n">
        <v>0.0</v>
      </c>
      <c r="X120" s="12" t="n">
        <v>0.0</v>
      </c>
      <c r="Y120" s="12" t="n">
        <v>1.0</v>
      </c>
      <c r="Z120" s="12" t="n">
        <v>0.0</v>
      </c>
      <c r="AA120" s="12" t="n">
        <v>0.0</v>
      </c>
      <c r="AB120" s="12" t="n">
        <v>0.0</v>
      </c>
      <c r="AC120" s="12" t="n">
        <v>0.0</v>
      </c>
      <c r="AD120" s="10" t="n">
        <f si="1" t="shared"/>
        <v>137.0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61.0</v>
      </c>
      <c r="E122" s="12" t="n">
        <v>0.0</v>
      </c>
      <c r="F122" s="12" t="n">
        <v>0.0</v>
      </c>
      <c r="G122" s="12" t="n">
        <v>0.0</v>
      </c>
      <c r="H122" s="12" t="n">
        <v>0.0</v>
      </c>
      <c r="I122" s="12" t="n">
        <v>3.0</v>
      </c>
      <c r="J122" s="12" t="n">
        <v>0.0</v>
      </c>
      <c r="K122" s="12" t="n">
        <v>26.0</v>
      </c>
      <c r="L122" s="12" t="n">
        <v>5.0</v>
      </c>
      <c r="M122" s="12" t="n">
        <v>4.0</v>
      </c>
      <c r="N122" s="12" t="n">
        <v>7.0</v>
      </c>
      <c r="O122" s="12" t="n">
        <v>0.0</v>
      </c>
      <c r="P122" s="12" t="n">
        <v>0.0</v>
      </c>
      <c r="Q122" s="12" t="n">
        <v>0.0</v>
      </c>
      <c r="R122" s="12" t="n">
        <v>0.0</v>
      </c>
      <c r="S122" s="12" t="n">
        <v>0.0</v>
      </c>
      <c r="T122" s="12" t="n">
        <v>0.0</v>
      </c>
      <c r="U122" s="12" t="n">
        <v>0.0</v>
      </c>
      <c r="V122" s="12" t="n">
        <v>0.0</v>
      </c>
      <c r="W122" s="12" t="n">
        <v>0.0</v>
      </c>
      <c r="X122" s="12" t="n">
        <v>0.0</v>
      </c>
      <c r="Y122" s="12" t="n">
        <v>15.0</v>
      </c>
      <c r="Z122" s="12" t="n">
        <v>0.0</v>
      </c>
      <c r="AA122" s="12" t="n">
        <v>0.0</v>
      </c>
      <c r="AB122" s="12" t="n">
        <v>0.0</v>
      </c>
      <c r="AC122" s="12" t="n">
        <v>0.0</v>
      </c>
      <c r="AD122" s="10" t="n">
        <f si="1" t="shared"/>
        <v>121.0</v>
      </c>
      <c r="AE122" s="37">
        <v>0</v>
      </c>
    </row>
    <row r="123" spans="1:31" x14ac:dyDescent="0.25">
      <c r="A123" s="9" t="s">
        <v>473</v>
      </c>
      <c r="B123" s="9" t="s">
        <v>318</v>
      </c>
      <c r="C123" s="12" t="n">
        <v>0.0</v>
      </c>
      <c r="D123" s="12" t="n">
        <v>3.0</v>
      </c>
      <c r="E123" s="12" t="n">
        <v>1.0</v>
      </c>
      <c r="F123" s="12" t="n">
        <v>0.0</v>
      </c>
      <c r="G123" s="12" t="n">
        <v>0.0</v>
      </c>
      <c r="H123" s="12" t="n">
        <v>2.0</v>
      </c>
      <c r="I123" s="12" t="n">
        <v>0.0</v>
      </c>
      <c r="J123" s="12" t="n">
        <v>0.0</v>
      </c>
      <c r="K123" s="12" t="n">
        <v>7.0</v>
      </c>
      <c r="L123" s="12" t="n">
        <v>0.0</v>
      </c>
      <c r="M123" s="12" t="n">
        <v>0.0</v>
      </c>
      <c r="N123" s="12" t="n">
        <v>0.0</v>
      </c>
      <c r="O123" s="12" t="n">
        <v>3.0</v>
      </c>
      <c r="P123" s="12" t="n">
        <v>0.0</v>
      </c>
      <c r="Q123" s="12" t="n">
        <v>0.0</v>
      </c>
      <c r="R123" s="12" t="n">
        <v>4.0</v>
      </c>
      <c r="S123" s="12" t="n">
        <v>3.0</v>
      </c>
      <c r="T123" s="12" t="n">
        <v>0.0</v>
      </c>
      <c r="U123" s="12" t="n">
        <v>1.0</v>
      </c>
      <c r="V123" s="12" t="n">
        <v>0.0</v>
      </c>
      <c r="W123" s="12" t="n">
        <v>0.0</v>
      </c>
      <c r="X123" s="12" t="n">
        <v>6.0</v>
      </c>
      <c r="Y123" s="12" t="n">
        <v>23.0</v>
      </c>
      <c r="Z123" s="12" t="n">
        <v>33.0</v>
      </c>
      <c r="AA123" s="12" t="n">
        <v>0.0</v>
      </c>
      <c r="AB123" s="12" t="n">
        <v>0.0</v>
      </c>
      <c r="AC123" s="12" t="n">
        <v>0.0</v>
      </c>
      <c r="AD123" s="10" t="n">
        <f si="1" t="shared"/>
        <v>86.0</v>
      </c>
      <c r="AE123" s="37">
        <v>0</v>
      </c>
    </row>
    <row r="124" spans="1:31" x14ac:dyDescent="0.25">
      <c r="A124" s="9" t="s">
        <v>474</v>
      </c>
      <c r="B124" s="9" t="s">
        <v>319</v>
      </c>
      <c r="C124" s="12" t="n">
        <v>0.0</v>
      </c>
      <c r="D124" s="12" t="n">
        <v>9.0</v>
      </c>
      <c r="E124" s="12" t="n">
        <v>0.0</v>
      </c>
      <c r="F124" s="12" t="n">
        <v>0.0</v>
      </c>
      <c r="G124" s="12" t="n">
        <v>0.0</v>
      </c>
      <c r="H124" s="12" t="n">
        <v>0.0</v>
      </c>
      <c r="I124" s="12" t="n">
        <v>0.0</v>
      </c>
      <c r="J124" s="12" t="n">
        <v>0.0</v>
      </c>
      <c r="K124" s="12" t="n">
        <v>0.0</v>
      </c>
      <c r="L124" s="12" t="n">
        <v>1.0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14.0</v>
      </c>
      <c r="Z124" s="12" t="n">
        <v>0.0</v>
      </c>
      <c r="AA124" s="12" t="n">
        <v>0.0</v>
      </c>
      <c r="AB124" s="12" t="n">
        <v>0.0</v>
      </c>
      <c r="AC124" s="12" t="n">
        <v>0.0</v>
      </c>
      <c r="AD124" s="10" t="n">
        <f si="1" t="shared"/>
        <v>29.0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106.0</v>
      </c>
      <c r="D138" s="12" t="n">
        <v>196.0</v>
      </c>
      <c r="E138" s="12" t="n">
        <v>1.0</v>
      </c>
      <c r="F138" s="12" t="n">
        <v>0.0</v>
      </c>
      <c r="G138" s="12" t="n">
        <v>11.0</v>
      </c>
      <c r="H138" s="12" t="n">
        <v>1824.0</v>
      </c>
      <c r="I138" s="12" t="n">
        <v>1.0</v>
      </c>
      <c r="J138" s="12" t="n">
        <v>0.0</v>
      </c>
      <c r="K138" s="12" t="n">
        <v>15.0</v>
      </c>
      <c r="L138" s="12" t="n">
        <v>0.0</v>
      </c>
      <c r="M138" s="12" t="n">
        <v>85.0</v>
      </c>
      <c r="N138" s="12" t="n">
        <v>0.0</v>
      </c>
      <c r="O138" s="12" t="n">
        <v>0.0</v>
      </c>
      <c r="P138" s="12" t="n">
        <v>0.0</v>
      </c>
      <c r="Q138" s="12" t="n">
        <v>3.0</v>
      </c>
      <c r="R138" s="12" t="n">
        <v>0.0</v>
      </c>
      <c r="S138" s="12" t="n">
        <v>0.0</v>
      </c>
      <c r="T138" s="12" t="n">
        <v>38.0</v>
      </c>
      <c r="U138" s="12" t="n">
        <v>2.0</v>
      </c>
      <c r="V138" s="12" t="n">
        <v>0.0</v>
      </c>
      <c r="W138" s="12" t="n">
        <v>121.0</v>
      </c>
      <c r="X138" s="12" t="n">
        <v>0.0</v>
      </c>
      <c r="Y138" s="12" t="n">
        <v>102.0</v>
      </c>
      <c r="Z138" s="12" t="n">
        <v>6.0</v>
      </c>
      <c r="AA138" s="12" t="n">
        <v>12.0</v>
      </c>
      <c r="AB138" s="12" t="n">
        <v>0.0</v>
      </c>
      <c r="AC138" s="12" t="n">
        <v>15.0</v>
      </c>
      <c r="AD138" s="10" t="n">
        <f si="1" t="shared"/>
        <v>2538.0</v>
      </c>
      <c r="AE138" s="37">
        <v>0</v>
      </c>
    </row>
    <row r="139" spans="1:31" x14ac:dyDescent="0.25">
      <c r="A139" s="3" t="s">
        <v>442</v>
      </c>
      <c r="B139" s="9" t="s">
        <v>318</v>
      </c>
      <c r="C139" s="12" t="n">
        <v>12.0</v>
      </c>
      <c r="D139" s="12" t="n">
        <v>60.0</v>
      </c>
      <c r="E139" s="12" t="n">
        <v>15.0</v>
      </c>
      <c r="F139" s="12" t="n">
        <v>5.0</v>
      </c>
      <c r="G139" s="12" t="n">
        <v>8.0</v>
      </c>
      <c r="H139" s="12" t="n">
        <v>64.0</v>
      </c>
      <c r="I139" s="12" t="n">
        <v>9.0</v>
      </c>
      <c r="J139" s="12" t="n">
        <v>5.0</v>
      </c>
      <c r="K139" s="12" t="n">
        <v>78.0</v>
      </c>
      <c r="L139" s="12" t="n">
        <v>5.0</v>
      </c>
      <c r="M139" s="12" t="n">
        <v>19.0</v>
      </c>
      <c r="N139" s="12" t="n">
        <v>23.0</v>
      </c>
      <c r="O139" s="12" t="n">
        <v>9.0</v>
      </c>
      <c r="P139" s="12" t="n">
        <v>6.0</v>
      </c>
      <c r="Q139" s="12" t="n">
        <v>9.0</v>
      </c>
      <c r="R139" s="12" t="n">
        <v>56.0</v>
      </c>
      <c r="S139" s="12" t="n">
        <v>9.0</v>
      </c>
      <c r="T139" s="12" t="n">
        <v>5.0</v>
      </c>
      <c r="U139" s="12" t="n">
        <v>4.0</v>
      </c>
      <c r="V139" s="12" t="n">
        <v>6.0</v>
      </c>
      <c r="W139" s="12" t="n">
        <v>25.0</v>
      </c>
      <c r="X139" s="12" t="n">
        <v>27.0</v>
      </c>
      <c r="Y139" s="12" t="n">
        <v>35.0</v>
      </c>
      <c r="Z139" s="12" t="n">
        <v>92.0</v>
      </c>
      <c r="AA139" s="12" t="n">
        <v>3.0</v>
      </c>
      <c r="AB139" s="12" t="n">
        <v>3.0</v>
      </c>
      <c r="AC139" s="12" t="n">
        <v>9.0</v>
      </c>
      <c r="AD139" s="10" t="n">
        <f si="1" t="shared"/>
        <v>601.0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10.0</v>
      </c>
      <c r="U140" s="12" t="n">
        <v>0.0</v>
      </c>
      <c r="V140" s="12" t="n">
        <v>0.0</v>
      </c>
      <c r="W140" s="12" t="n">
        <v>0.0</v>
      </c>
      <c r="X140" s="12" t="n">
        <v>3.0</v>
      </c>
      <c r="Y140" s="12" t="n">
        <v>9.0</v>
      </c>
      <c r="Z140" s="12" t="n">
        <v>1.0</v>
      </c>
      <c r="AA140" s="12" t="n">
        <v>0.0</v>
      </c>
      <c r="AB140" s="12" t="n">
        <v>0.0</v>
      </c>
      <c r="AC140" s="12" t="n">
        <v>0.0</v>
      </c>
      <c r="AD140" s="10" t="n">
        <f si="1" t="shared"/>
        <v>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5.0</v>
      </c>
      <c r="Y142" s="12" t="n">
        <v>10.0</v>
      </c>
      <c r="Z142" s="12" t="n">
        <v>0.0</v>
      </c>
      <c r="AA142" s="12" t="n">
        <v>0.0</v>
      </c>
      <c r="AB142" s="12" t="n">
        <v>0.0</v>
      </c>
      <c r="AC142" s="12" t="n">
        <v>0.0</v>
      </c>
      <c r="AD142" s="10" t="n">
        <f si="1" t="shared"/>
        <v>22.0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21.0</v>
      </c>
      <c r="D144" s="12" t="n">
        <v>2.0</v>
      </c>
      <c r="E144" s="12" t="n">
        <v>1.0</v>
      </c>
      <c r="F144" s="12" t="n">
        <v>0.0</v>
      </c>
      <c r="G144" s="12" t="n">
        <v>0.0</v>
      </c>
      <c r="H144" s="12" t="n">
        <v>14.0</v>
      </c>
      <c r="I144" s="12" t="n">
        <v>0.0</v>
      </c>
      <c r="J144" s="12" t="n">
        <v>0.0</v>
      </c>
      <c r="K144" s="12" t="n">
        <v>198.0</v>
      </c>
      <c r="L144" s="12" t="n">
        <v>0.0</v>
      </c>
      <c r="M144" s="12" t="n">
        <v>21.0</v>
      </c>
      <c r="N144" s="12" t="n">
        <v>0.0</v>
      </c>
      <c r="O144" s="12" t="n">
        <v>0.0</v>
      </c>
      <c r="P144" s="12" t="n">
        <v>0.0</v>
      </c>
      <c r="Q144" s="12" t="n">
        <v>0.0</v>
      </c>
      <c r="R144" s="12" t="n">
        <v>0.0</v>
      </c>
      <c r="S144" s="12" t="n">
        <v>2.0</v>
      </c>
      <c r="T144" s="12" t="n">
        <v>0.0</v>
      </c>
      <c r="U144" s="12" t="n">
        <v>1.0</v>
      </c>
      <c r="V144" s="12" t="n">
        <v>0.0</v>
      </c>
      <c r="W144" s="12" t="n">
        <v>2.0</v>
      </c>
      <c r="X144" s="12" t="n">
        <v>0.0</v>
      </c>
      <c r="Y144" s="12" t="n">
        <v>76.0</v>
      </c>
      <c r="Z144" s="12" t="n">
        <v>0.0</v>
      </c>
      <c r="AA144" s="12" t="n">
        <v>0.0</v>
      </c>
      <c r="AB144" s="12" t="n">
        <v>0.0</v>
      </c>
      <c r="AC144" s="12" t="n">
        <v>0.0</v>
      </c>
      <c r="AD144" s="10" t="n">
        <f si="1" t="shared"/>
        <v>338.0</v>
      </c>
      <c r="AE144" s="37">
        <v>0</v>
      </c>
    </row>
    <row r="145" spans="1:31" x14ac:dyDescent="0.25">
      <c r="A145" s="3" t="s">
        <v>436</v>
      </c>
      <c r="B145" s="9" t="s">
        <v>318</v>
      </c>
      <c r="C145" s="12" t="n">
        <v>0.0</v>
      </c>
      <c r="D145" s="12" t="n">
        <v>17.0</v>
      </c>
      <c r="E145" s="12" t="n">
        <v>3.0</v>
      </c>
      <c r="F145" s="12" t="n">
        <v>0.0</v>
      </c>
      <c r="G145" s="12" t="n">
        <v>1.0</v>
      </c>
      <c r="H145" s="12" t="n">
        <v>16.0</v>
      </c>
      <c r="I145" s="12" t="n">
        <v>3.0</v>
      </c>
      <c r="J145" s="12" t="n">
        <v>0.0</v>
      </c>
      <c r="K145" s="12" t="n">
        <v>26.0</v>
      </c>
      <c r="L145" s="12" t="n">
        <v>0.0</v>
      </c>
      <c r="M145" s="12" t="n">
        <v>11.0</v>
      </c>
      <c r="N145" s="12" t="n">
        <v>6.0</v>
      </c>
      <c r="O145" s="12" t="n">
        <v>0.0</v>
      </c>
      <c r="P145" s="12" t="n">
        <v>0.0</v>
      </c>
      <c r="Q145" s="12" t="n">
        <v>0.0</v>
      </c>
      <c r="R145" s="12" t="n">
        <v>48.0</v>
      </c>
      <c r="S145" s="12" t="n">
        <v>0.0</v>
      </c>
      <c r="T145" s="12" t="n">
        <v>0.0</v>
      </c>
      <c r="U145" s="12" t="n">
        <v>0.0</v>
      </c>
      <c r="V145" s="12" t="n">
        <v>0.0</v>
      </c>
      <c r="W145" s="12" t="n">
        <v>11.0</v>
      </c>
      <c r="X145" s="12" t="n">
        <v>1.0</v>
      </c>
      <c r="Y145" s="12" t="n">
        <v>23.0</v>
      </c>
      <c r="Z145" s="12" t="n">
        <v>17.0</v>
      </c>
      <c r="AA145" s="12" t="n">
        <v>0.0</v>
      </c>
      <c r="AB145" s="12" t="n">
        <v>0.0</v>
      </c>
      <c r="AC145" s="12" t="n">
        <v>0.0</v>
      </c>
      <c r="AD145" s="10" t="n">
        <f si="1" t="shared"/>
        <v>183.0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4.0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15.0</v>
      </c>
      <c r="Z156" s="12" t="n">
        <v>0.0</v>
      </c>
      <c r="AA156" s="12" t="n">
        <v>0.0</v>
      </c>
      <c r="AB156" s="12" t="n">
        <v>0.0</v>
      </c>
      <c r="AC156" s="12" t="n">
        <v>0.0</v>
      </c>
      <c r="AD156" s="10" t="n">
        <f si="1" t="shared"/>
        <v>45.0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1.0</v>
      </c>
      <c r="X184" s="12" t="n">
        <v>0.0</v>
      </c>
      <c r="Y184" s="12" t="n">
        <v>125.0</v>
      </c>
      <c r="Z184" s="12" t="n">
        <v>0.0</v>
      </c>
      <c r="AA184" s="12" t="n">
        <v>0.0</v>
      </c>
      <c r="AB184" s="12" t="n">
        <v>0.0</v>
      </c>
      <c r="AC184" s="12" t="n">
        <v>0.0</v>
      </c>
      <c r="AD184" s="10" t="n">
        <f si="1" t="shared"/>
        <v>127.0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3.0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1.0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1.0</v>
      </c>
      <c r="F214" s="12" t="n">
        <v>0.0</v>
      </c>
      <c r="G214" s="12" t="n">
        <v>23.0</v>
      </c>
      <c r="H214" s="12" t="n">
        <v>732.0</v>
      </c>
      <c r="I214" s="12" t="n">
        <v>0.0</v>
      </c>
      <c r="J214" s="12" t="n">
        <v>0.0</v>
      </c>
      <c r="K214" s="12" t="n">
        <v>166.0</v>
      </c>
      <c r="L214" s="12" t="n">
        <v>0.0</v>
      </c>
      <c r="M214" s="12" t="n">
        <v>0.0</v>
      </c>
      <c r="N214" s="12" t="n">
        <v>0.0</v>
      </c>
      <c r="O214" s="12" t="n">
        <v>3.0</v>
      </c>
      <c r="P214" s="12" t="n">
        <v>0.0</v>
      </c>
      <c r="Q214" s="12" t="n">
        <v>0.0</v>
      </c>
      <c r="R214" s="12" t="n">
        <v>0.0</v>
      </c>
      <c r="S214" s="12" t="n">
        <v>4.0</v>
      </c>
      <c r="T214" s="12" t="n">
        <v>2.0</v>
      </c>
      <c r="U214" s="12" t="n">
        <v>0.0</v>
      </c>
      <c r="V214" s="12" t="n">
        <v>0.0</v>
      </c>
      <c r="W214" s="12" t="n">
        <v>0.0</v>
      </c>
      <c r="X214" s="12" t="n">
        <v>30.0</v>
      </c>
      <c r="Y214" s="12" t="n">
        <v>97.0</v>
      </c>
      <c r="Z214" s="12" t="n">
        <v>92.0</v>
      </c>
      <c r="AA214" s="12" t="n">
        <v>33.0</v>
      </c>
      <c r="AB214" s="12" t="n">
        <v>0.0</v>
      </c>
      <c r="AC214" s="12" t="n">
        <v>0.0</v>
      </c>
      <c r="AD214" s="10" t="n">
        <f si="1" t="shared"/>
        <v>1190.0</v>
      </c>
      <c r="AE214" s="37">
        <v>0</v>
      </c>
    </row>
    <row r="215" spans="1:31" x14ac:dyDescent="0.25">
      <c r="A215" s="3" t="s">
        <v>366</v>
      </c>
      <c r="B215" s="9" t="s">
        <v>318</v>
      </c>
      <c r="C215" s="12" t="n">
        <v>0.0</v>
      </c>
      <c r="D215" s="12" t="n">
        <v>1.0</v>
      </c>
      <c r="E215" s="12" t="n">
        <v>1.0</v>
      </c>
      <c r="F215" s="12" t="n">
        <v>0.0</v>
      </c>
      <c r="G215" s="12" t="n">
        <v>1.0</v>
      </c>
      <c r="H215" s="12" t="n">
        <v>2.0</v>
      </c>
      <c r="I215" s="12" t="n">
        <v>0.0</v>
      </c>
      <c r="J215" s="12" t="n">
        <v>0.0</v>
      </c>
      <c r="K215" s="12" t="n">
        <v>2.0</v>
      </c>
      <c r="L215" s="12" t="n">
        <v>0.0</v>
      </c>
      <c r="M215" s="12" t="n">
        <v>1.0</v>
      </c>
      <c r="N215" s="12" t="n">
        <v>0.0</v>
      </c>
      <c r="O215" s="12" t="n">
        <v>0.0</v>
      </c>
      <c r="P215" s="12" t="n">
        <v>0.0</v>
      </c>
      <c r="Q215" s="12" t="n">
        <v>1.0</v>
      </c>
      <c r="R215" s="12" t="n">
        <v>5.0</v>
      </c>
      <c r="S215" s="12" t="n">
        <v>0.0</v>
      </c>
      <c r="T215" s="12" t="n">
        <v>0.0</v>
      </c>
      <c r="U215" s="12" t="n">
        <v>0.0</v>
      </c>
      <c r="V215" s="12" t="n">
        <v>0.0</v>
      </c>
      <c r="W215" s="12" t="n">
        <v>0.0</v>
      </c>
      <c r="X215" s="12" t="n">
        <v>4.0</v>
      </c>
      <c r="Y215" s="12" t="n">
        <v>1.0</v>
      </c>
      <c r="Z215" s="12" t="n">
        <v>1.0</v>
      </c>
      <c r="AA215" s="12" t="n">
        <v>0.0</v>
      </c>
      <c r="AB215" s="12" t="n">
        <v>0.0</v>
      </c>
      <c r="AC215" s="12" t="n">
        <v>0.0</v>
      </c>
      <c r="AD215" s="10" t="n">
        <f si="1" t="shared"/>
        <v>20.0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22.0</v>
      </c>
      <c r="D219" s="12" t="n">
        <v>56.0</v>
      </c>
      <c r="E219" s="12" t="n">
        <v>0.0</v>
      </c>
      <c r="F219" s="12" t="n">
        <v>0.0</v>
      </c>
      <c r="G219" s="12" t="n">
        <v>1.0</v>
      </c>
      <c r="H219" s="12" t="n">
        <v>53.0</v>
      </c>
      <c r="I219" s="12" t="n">
        <v>3.0</v>
      </c>
      <c r="J219" s="12" t="n">
        <v>0.0</v>
      </c>
      <c r="K219" s="12" t="n">
        <v>95.0</v>
      </c>
      <c r="L219" s="12" t="n">
        <v>6.0</v>
      </c>
      <c r="M219" s="12" t="n">
        <v>14.0</v>
      </c>
      <c r="N219" s="12" t="n">
        <v>8.0</v>
      </c>
      <c r="O219" s="12" t="n">
        <v>0.0</v>
      </c>
      <c r="P219" s="12" t="n">
        <v>0.0</v>
      </c>
      <c r="Q219" s="12" t="n">
        <v>11.0</v>
      </c>
      <c r="R219" s="12" t="n">
        <v>13.0</v>
      </c>
      <c r="S219" s="12" t="n">
        <v>0.0</v>
      </c>
      <c r="T219" s="12" t="n">
        <v>2.0</v>
      </c>
      <c r="U219" s="12" t="n">
        <v>1.0</v>
      </c>
      <c r="V219" s="12" t="n">
        <v>0.0</v>
      </c>
      <c r="W219" s="12" t="n">
        <v>3.0</v>
      </c>
      <c r="X219" s="12" t="n">
        <v>1.0</v>
      </c>
      <c r="Y219" s="12" t="n">
        <v>245.0</v>
      </c>
      <c r="Z219" s="12" t="n">
        <v>5.0</v>
      </c>
      <c r="AA219" s="12" t="n">
        <v>1.0</v>
      </c>
      <c r="AB219" s="12" t="n">
        <v>0.0</v>
      </c>
      <c r="AC219" s="12" t="n">
        <v>0.0</v>
      </c>
      <c r="AD219" s="10" t="n">
        <f ref="AD219:AD282" si="2" t="shared">SUM(C219:AC219)</f>
        <v>540.0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5.0</v>
      </c>
      <c r="F419" s="12" t="n">
        <v>0.0</v>
      </c>
      <c r="G419" s="12" t="n">
        <v>0.0</v>
      </c>
      <c r="H419" s="12" t="n">
        <v>2.0</v>
      </c>
      <c r="I419" s="12" t="n">
        <v>0.0</v>
      </c>
      <c r="J419" s="12" t="n">
        <v>0.0</v>
      </c>
      <c r="K419" s="12" t="n">
        <v>0.0</v>
      </c>
      <c r="L419" s="12" t="n">
        <v>0.0</v>
      </c>
      <c r="M419" s="12" t="n">
        <v>8.0</v>
      </c>
      <c r="N419" s="12" t="n">
        <v>1.0</v>
      </c>
      <c r="O419" s="12" t="n">
        <v>0.0</v>
      </c>
      <c r="P419" s="12" t="n">
        <v>0.0</v>
      </c>
      <c r="Q419" s="12" t="n">
        <v>2.0</v>
      </c>
      <c r="R419" s="12" t="n">
        <v>0.0</v>
      </c>
      <c r="S419" s="12" t="n">
        <v>0.0</v>
      </c>
      <c r="T419" s="12" t="n">
        <v>2.0</v>
      </c>
      <c r="U419" s="12" t="n">
        <v>0.0</v>
      </c>
      <c r="V419" s="12" t="n">
        <v>0.0</v>
      </c>
      <c r="W419" s="12" t="n">
        <v>2.0</v>
      </c>
      <c r="X419" s="12" t="n">
        <v>0.0</v>
      </c>
      <c r="Y419" s="12" t="n">
        <v>34.0</v>
      </c>
      <c r="Z419" s="12" t="n">
        <v>0.0</v>
      </c>
      <c r="AA419" s="12" t="n">
        <v>0.0</v>
      </c>
      <c r="AB419" s="12" t="n">
        <v>0.0</v>
      </c>
      <c r="AC419" s="12" t="n">
        <v>0.0</v>
      </c>
      <c r="AD419" s="10" t="n">
        <f si="5" t="shared"/>
        <v>58.0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22.0</v>
      </c>
      <c r="D423" s="12" t="n">
        <v>56.0</v>
      </c>
      <c r="E423" s="12" t="n">
        <v>0.0</v>
      </c>
      <c r="F423" s="12" t="n">
        <v>0.0</v>
      </c>
      <c r="G423" s="12" t="n">
        <v>1.0</v>
      </c>
      <c r="H423" s="12" t="n">
        <v>52.0</v>
      </c>
      <c r="I423" s="12" t="n">
        <v>3.0</v>
      </c>
      <c r="J423" s="12" t="n">
        <v>0.0</v>
      </c>
      <c r="K423" s="12" t="n">
        <v>95.0</v>
      </c>
      <c r="L423" s="12" t="n">
        <v>6.0</v>
      </c>
      <c r="M423" s="12" t="n">
        <v>14.0</v>
      </c>
      <c r="N423" s="12" t="n">
        <v>8.0</v>
      </c>
      <c r="O423" s="12" t="n">
        <v>0.0</v>
      </c>
      <c r="P423" s="12" t="n">
        <v>0.0</v>
      </c>
      <c r="Q423" s="12" t="n">
        <v>11.0</v>
      </c>
      <c r="R423" s="12" t="n">
        <v>13.0</v>
      </c>
      <c r="S423" s="12" t="n">
        <v>0.0</v>
      </c>
      <c r="T423" s="12" t="n">
        <v>2.0</v>
      </c>
      <c r="U423" s="12" t="n">
        <v>1.0</v>
      </c>
      <c r="V423" s="12" t="n">
        <v>0.0</v>
      </c>
      <c r="W423" s="12" t="n">
        <v>3.0</v>
      </c>
      <c r="X423" s="12" t="n">
        <v>1.0</v>
      </c>
      <c r="Y423" s="12" t="n">
        <v>244.0</v>
      </c>
      <c r="Z423" s="12" t="n">
        <v>5.0</v>
      </c>
      <c r="AA423" s="12" t="n">
        <v>1.0</v>
      </c>
      <c r="AB423" s="12" t="n">
        <v>0.0</v>
      </c>
      <c r="AC423" s="12" t="n">
        <v>0.0</v>
      </c>
      <c r="AD423" s="10" t="n">
        <f si="5" t="shared"/>
        <v>538.0</v>
      </c>
      <c r="AE423" s="37">
        <v>0</v>
      </c>
    </row>
    <row r="424" spans="1:31" x14ac:dyDescent="0.25">
      <c r="A424" s="48" t="s">
        <v>511</v>
      </c>
      <c r="B424" s="9" t="s">
        <v>319</v>
      </c>
      <c r="C424" s="12" t="n">
        <v>0.0</v>
      </c>
      <c r="D424" s="12" t="n">
        <v>0.0</v>
      </c>
      <c r="E424" s="12" t="n">
        <v>0.0</v>
      </c>
      <c r="F424" s="12" t="n">
        <v>0.0</v>
      </c>
      <c r="G424" s="12" t="n">
        <v>1.0</v>
      </c>
      <c r="H424" s="12" t="n">
        <v>236.0</v>
      </c>
      <c r="I424" s="12" t="n">
        <v>0.0</v>
      </c>
      <c r="J424" s="12" t="n">
        <v>0.0</v>
      </c>
      <c r="K424" s="12" t="n">
        <v>0.0</v>
      </c>
      <c r="L424" s="12" t="n">
        <v>0.0</v>
      </c>
      <c r="M424" s="12" t="n">
        <v>0.0</v>
      </c>
      <c r="N424" s="12" t="n">
        <v>0.0</v>
      </c>
      <c r="O424" s="12" t="n">
        <v>0.0</v>
      </c>
      <c r="P424" s="12" t="n">
        <v>2.0</v>
      </c>
      <c r="Q424" s="12" t="n">
        <v>0.0</v>
      </c>
      <c r="R424" s="12" t="n">
        <v>0.0</v>
      </c>
      <c r="S424" s="12" t="n">
        <v>1.0</v>
      </c>
      <c r="T424" s="12" t="n">
        <v>12.0</v>
      </c>
      <c r="U424" s="12" t="n">
        <v>0.0</v>
      </c>
      <c r="V424" s="12" t="n">
        <v>0.0</v>
      </c>
      <c r="W424" s="12" t="n">
        <v>4.0</v>
      </c>
      <c r="X424" s="12" t="n">
        <v>2.0</v>
      </c>
      <c r="Y424" s="12" t="n">
        <v>0.0</v>
      </c>
      <c r="Z424" s="12" t="n">
        <v>4.0</v>
      </c>
      <c r="AA424" s="12" t="n">
        <v>0.0</v>
      </c>
      <c r="AB424" s="12" t="n">
        <v>0.0</v>
      </c>
      <c r="AC424" s="12" t="n">
        <v>2.0</v>
      </c>
      <c r="AD424" s="10" t="n">
        <f si="5" t="shared"/>
        <v>264.0</v>
      </c>
      <c r="AE424" s="37">
        <v>0</v>
      </c>
    </row>
    <row r="425" spans="1:31" x14ac:dyDescent="0.25">
      <c r="A425" s="48" t="s">
        <v>511</v>
      </c>
      <c r="B425" s="9" t="s">
        <v>318</v>
      </c>
      <c r="C425" s="12" t="n">
        <v>0.0</v>
      </c>
      <c r="D425" s="12" t="n">
        <v>0.0</v>
      </c>
      <c r="E425" s="12" t="n">
        <v>0.0</v>
      </c>
      <c r="F425" s="12" t="n">
        <v>0.0</v>
      </c>
      <c r="G425" s="12" t="n">
        <v>0.0</v>
      </c>
      <c r="H425" s="12" t="n">
        <v>24.0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1.0</v>
      </c>
      <c r="X425" s="12" t="n">
        <v>0.0</v>
      </c>
      <c r="Y425" s="12" t="n">
        <v>0.0</v>
      </c>
      <c r="Z425" s="12" t="n">
        <v>0.0</v>
      </c>
      <c r="AA425" s="12" t="n">
        <v>0.0</v>
      </c>
      <c r="AB425" s="12" t="n">
        <v>0.0</v>
      </c>
      <c r="AC425" s="12" t="n">
        <v>0.0</v>
      </c>
      <c r="AD425" s="10" t="n">
        <f si="5" t="shared"/>
        <v>28.0</v>
      </c>
      <c r="AE425" s="37">
        <v>0</v>
      </c>
    </row>
    <row r="426" spans="1:31" x14ac:dyDescent="0.25">
      <c r="A426" s="48" t="s">
        <v>513</v>
      </c>
      <c r="B426" s="9" t="s">
        <v>319</v>
      </c>
      <c r="C426" s="12" t="n">
        <v>0.0</v>
      </c>
      <c r="D426" s="12" t="n">
        <v>25.0</v>
      </c>
      <c r="E426" s="12" t="n">
        <v>0.0</v>
      </c>
      <c r="F426" s="12" t="n">
        <v>0.0</v>
      </c>
      <c r="G426" s="12" t="n">
        <v>1.0</v>
      </c>
      <c r="H426" s="12" t="n">
        <v>126.0</v>
      </c>
      <c r="I426" s="12" t="n">
        <v>0.0</v>
      </c>
      <c r="J426" s="12" t="n">
        <v>0.0</v>
      </c>
      <c r="K426" s="12" t="n">
        <v>16.0</v>
      </c>
      <c r="L426" s="12" t="n">
        <v>0.0</v>
      </c>
      <c r="M426" s="12" t="n">
        <v>81.0</v>
      </c>
      <c r="N426" s="12" t="n">
        <v>0.0</v>
      </c>
      <c r="O426" s="12" t="n">
        <v>1.0</v>
      </c>
      <c r="P426" s="12" t="n">
        <v>0.0</v>
      </c>
      <c r="Q426" s="12" t="n">
        <v>0.0</v>
      </c>
      <c r="R426" s="12" t="n">
        <v>0.0</v>
      </c>
      <c r="S426" s="12" t="n">
        <v>4.0</v>
      </c>
      <c r="T426" s="12" t="n">
        <v>0.0</v>
      </c>
      <c r="U426" s="12" t="n">
        <v>1.0</v>
      </c>
      <c r="V426" s="12" t="n">
        <v>0.0</v>
      </c>
      <c r="W426" s="12" t="n">
        <v>117.0</v>
      </c>
      <c r="X426" s="12" t="n">
        <v>35.0</v>
      </c>
      <c r="Y426" s="12" t="n">
        <v>1.0</v>
      </c>
      <c r="Z426" s="12" t="n">
        <v>11.0</v>
      </c>
      <c r="AA426" s="12" t="n">
        <v>1.0</v>
      </c>
      <c r="AB426" s="12" t="n">
        <v>0.0</v>
      </c>
      <c r="AC426" s="12" t="n">
        <v>1.0</v>
      </c>
      <c r="AD426" s="10" t="n">
        <f si="5" t="shared"/>
        <v>421.0</v>
      </c>
      <c r="AE426" s="37">
        <v>0</v>
      </c>
    </row>
    <row r="427" spans="1:31" x14ac:dyDescent="0.25">
      <c r="A427" s="48" t="s">
        <v>513</v>
      </c>
      <c r="B427" s="9" t="s">
        <v>318</v>
      </c>
      <c r="C427" s="12" t="n">
        <v>0.0</v>
      </c>
      <c r="D427" s="12" t="n">
        <v>4.0</v>
      </c>
      <c r="E427" s="12" t="n">
        <v>0.0</v>
      </c>
      <c r="F427" s="12" t="n">
        <v>0.0</v>
      </c>
      <c r="G427" s="12" t="n">
        <v>0.0</v>
      </c>
      <c r="H427" s="12" t="n">
        <v>100.0</v>
      </c>
      <c r="I427" s="12" t="n">
        <v>0.0</v>
      </c>
      <c r="J427" s="12" t="n">
        <v>0.0</v>
      </c>
      <c r="K427" s="12" t="n">
        <v>0.0</v>
      </c>
      <c r="L427" s="12" t="n">
        <v>0.0</v>
      </c>
      <c r="M427" s="12" t="n">
        <v>39.0</v>
      </c>
      <c r="N427" s="12" t="n">
        <v>0.0</v>
      </c>
      <c r="O427" s="12" t="n">
        <v>0.0</v>
      </c>
      <c r="P427" s="12" t="n">
        <v>0.0</v>
      </c>
      <c r="Q427" s="12" t="n">
        <v>0.0</v>
      </c>
      <c r="R427" s="12" t="n">
        <v>0.0</v>
      </c>
      <c r="S427" s="12" t="n">
        <v>0.0</v>
      </c>
      <c r="T427" s="12" t="n">
        <v>7.0</v>
      </c>
      <c r="U427" s="12" t="n">
        <v>0.0</v>
      </c>
      <c r="V427" s="12" t="n">
        <v>0.0</v>
      </c>
      <c r="W427" s="12" t="n">
        <v>4.0</v>
      </c>
      <c r="X427" s="12" t="n">
        <v>0.0</v>
      </c>
      <c r="Y427" s="12" t="n">
        <v>0.0</v>
      </c>
      <c r="Z427" s="12" t="n">
        <v>0.0</v>
      </c>
      <c r="AA427" s="12" t="n">
        <v>0.0</v>
      </c>
      <c r="AB427" s="12" t="n">
        <v>0.0</v>
      </c>
      <c r="AC427" s="12" t="n">
        <v>0.0</v>
      </c>
      <c r="AD427" s="10" t="n">
        <f si="5" t="shared"/>
        <v>154.0</v>
      </c>
      <c r="AE427" s="37">
        <v>0</v>
      </c>
    </row>
    <row r="428" spans="1:31" x14ac:dyDescent="0.25">
      <c r="A428" s="48" t="s">
        <v>515</v>
      </c>
      <c r="B428" s="9" t="s">
        <v>319</v>
      </c>
      <c r="C428" s="12" t="n">
        <v>0.0</v>
      </c>
      <c r="D428" s="12" t="n">
        <v>0.0</v>
      </c>
      <c r="E428" s="12" t="n">
        <v>33.0</v>
      </c>
      <c r="F428" s="12" t="n">
        <v>0.0</v>
      </c>
      <c r="G428" s="12" t="n">
        <v>0.0</v>
      </c>
      <c r="H428" s="12" t="n">
        <v>1.0</v>
      </c>
      <c r="I428" s="12" t="n">
        <v>0.0</v>
      </c>
      <c r="J428" s="12" t="n">
        <v>0.0</v>
      </c>
      <c r="K428" s="12" t="n">
        <v>0.0</v>
      </c>
      <c r="L428" s="12" t="n">
        <v>0.0</v>
      </c>
      <c r="M428" s="12" t="n">
        <v>18.0</v>
      </c>
      <c r="N428" s="12" t="n">
        <v>1.0</v>
      </c>
      <c r="O428" s="12" t="n">
        <v>1.0</v>
      </c>
      <c r="P428" s="12" t="n">
        <v>0.0</v>
      </c>
      <c r="Q428" s="12" t="n">
        <v>0.0</v>
      </c>
      <c r="R428" s="12" t="n">
        <v>0.0</v>
      </c>
      <c r="S428" s="12" t="n">
        <v>0.0</v>
      </c>
      <c r="T428" s="12" t="n">
        <v>0.0</v>
      </c>
      <c r="U428" s="12" t="n">
        <v>0.0</v>
      </c>
      <c r="V428" s="12" t="n">
        <v>0.0</v>
      </c>
      <c r="W428" s="12" t="n">
        <v>0.0</v>
      </c>
      <c r="X428" s="12" t="n">
        <v>18.0</v>
      </c>
      <c r="Y428" s="12" t="n">
        <v>1.0</v>
      </c>
      <c r="Z428" s="12" t="n">
        <v>12.0</v>
      </c>
      <c r="AA428" s="12" t="n">
        <v>0.0</v>
      </c>
      <c r="AB428" s="12" t="n">
        <v>0.0</v>
      </c>
      <c r="AC428" s="12" t="n">
        <v>0.0</v>
      </c>
      <c r="AD428" s="10" t="n">
        <f si="5" t="shared"/>
        <v>85.0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1.0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1.0</v>
      </c>
      <c r="L459" s="12" t="n">
        <v>1.0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3.0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4.0</v>
      </c>
    </row>
    <row r="464" spans="1:31" x14ac:dyDescent="0.25">
      <c r="A464" s="53" t="s">
        <v>555</v>
      </c>
      <c r="B464" s="9" t="s">
        <v>319</v>
      </c>
      <c r="C464" s="12" t="n">
        <v>0.0</v>
      </c>
      <c r="D464" s="12" t="n">
        <v>0.0</v>
      </c>
      <c r="E464" s="12" t="n">
        <v>0.0</v>
      </c>
      <c r="F464" s="12" t="n">
        <v>0.0</v>
      </c>
      <c r="G464" s="12" t="n">
        <v>4.0</v>
      </c>
      <c r="H464" s="12" t="n">
        <v>741.0</v>
      </c>
      <c r="I464" s="12" t="n">
        <v>0.0</v>
      </c>
      <c r="J464" s="12" t="n">
        <v>1.0</v>
      </c>
      <c r="K464" s="63" t="n">
        <v>205.0</v>
      </c>
      <c r="L464" s="12" t="n">
        <v>15.0</v>
      </c>
      <c r="M464" s="12" t="n">
        <v>22.0</v>
      </c>
      <c r="N464" s="12" t="n">
        <v>0.0</v>
      </c>
      <c r="O464" s="12" t="n">
        <v>0.0</v>
      </c>
      <c r="P464" s="12" t="n">
        <v>0.0</v>
      </c>
      <c r="Q464" s="12" t="n">
        <v>0.0</v>
      </c>
      <c r="R464" s="12" t="n">
        <v>0.0</v>
      </c>
      <c r="S464" s="12" t="n">
        <v>0.0</v>
      </c>
      <c r="T464" s="12" t="n">
        <v>2.0</v>
      </c>
      <c r="U464" s="12" t="n">
        <v>0.0</v>
      </c>
      <c r="V464" s="12" t="n">
        <v>0.0</v>
      </c>
      <c r="W464" s="12" t="n">
        <v>67.0</v>
      </c>
      <c r="X464" s="12" t="n">
        <v>0.0</v>
      </c>
      <c r="Y464" s="12" t="n">
        <v>0.0</v>
      </c>
      <c r="Z464" s="12" t="n">
        <v>0.0</v>
      </c>
      <c r="AA464" s="12" t="n">
        <v>112.0</v>
      </c>
      <c r="AB464" s="12" t="n">
        <v>0.0</v>
      </c>
      <c r="AC464" s="12" t="n">
        <v>0.0</v>
      </c>
      <c r="AD464" s="10" t="n">
        <f si="5" t="shared"/>
        <v>1169.0</v>
      </c>
      <c r="AE464" s="37" t="n">
        <v>1.0</v>
      </c>
    </row>
    <row r="465" spans="1:31" x14ac:dyDescent="0.25">
      <c r="A465" s="53" t="s">
        <v>555</v>
      </c>
      <c r="B465" s="9" t="s">
        <v>318</v>
      </c>
      <c r="C465" s="12" t="n">
        <v>0.0</v>
      </c>
      <c r="D465" s="12" t="n">
        <v>9.0</v>
      </c>
      <c r="E465" s="12" t="n">
        <v>0.0</v>
      </c>
      <c r="F465" s="12" t="n">
        <v>0.0</v>
      </c>
      <c r="G465" s="12" t="n">
        <v>0.0</v>
      </c>
      <c r="H465" s="12" t="n">
        <v>5.0</v>
      </c>
      <c r="I465" s="12" t="n">
        <v>0.0</v>
      </c>
      <c r="J465" s="12" t="n">
        <v>0.0</v>
      </c>
      <c r="K465" s="12" t="n">
        <v>19.0</v>
      </c>
      <c r="L465" s="12" t="n">
        <v>0.0</v>
      </c>
      <c r="M465" s="12" t="n">
        <v>0.0</v>
      </c>
      <c r="N465" s="12" t="n">
        <v>5.0</v>
      </c>
      <c r="O465" s="12" t="n">
        <v>0.0</v>
      </c>
      <c r="P465" s="12" t="n">
        <v>0.0</v>
      </c>
      <c r="Q465" s="12" t="n">
        <v>0.0</v>
      </c>
      <c r="R465" s="12" t="n">
        <v>6.0</v>
      </c>
      <c r="S465" s="12" t="n">
        <v>1.0</v>
      </c>
      <c r="T465" s="12" t="n">
        <v>0.0</v>
      </c>
      <c r="U465" s="12" t="n">
        <v>0.0</v>
      </c>
      <c r="V465" s="12" t="n">
        <v>0.0</v>
      </c>
      <c r="W465" s="12" t="n">
        <v>0.0</v>
      </c>
      <c r="X465" s="12" t="n">
        <v>0.0</v>
      </c>
      <c r="Y465" s="12" t="n">
        <v>2.0</v>
      </c>
      <c r="Z465" s="12" t="n">
        <v>20.0</v>
      </c>
      <c r="AA465" s="12" t="n">
        <v>1.0</v>
      </c>
      <c r="AB465" s="12" t="n">
        <v>0.0</v>
      </c>
      <c r="AC465" s="12" t="n">
        <v>1.0</v>
      </c>
      <c r="AD465" s="10" t="n">
        <f si="5" t="shared"/>
        <v>69.0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v>0</v>
      </c>
      <c r="H468" s="37" t="n">
        <v>1.0</v>
      </c>
      <c r="I468" s="37">
        <v>0</v>
      </c>
      <c r="J468" s="37">
        <v>0</v>
      </c>
      <c r="K468" s="37" t="n">
        <v>7.0</v>
      </c>
      <c r="L468" s="37">
        <v>0</v>
      </c>
      <c r="M468" s="37">
        <v>0</v>
      </c>
      <c r="N468" s="37" t="n">
        <v>1.0</v>
      </c>
      <c r="O468" s="37">
        <v>0</v>
      </c>
      <c r="P468" s="37">
        <v>0</v>
      </c>
      <c r="Q468" s="37">
        <v>0</v>
      </c>
      <c r="R468" s="37" t="n">
        <v>2.0</v>
      </c>
      <c r="S468" s="37">
        <v>0</v>
      </c>
      <c r="T468" s="37" t="n">
        <v>3.0</v>
      </c>
      <c r="U468" s="37">
        <v>0</v>
      </c>
      <c r="V468" s="37">
        <v>0</v>
      </c>
      <c r="W468" s="37">
        <v>0</v>
      </c>
      <c r="X468" s="37" t="n">
        <v>1.0</v>
      </c>
      <c r="Y468" s="37" t="n">
        <v>2.0</v>
      </c>
      <c r="Z468" s="37">
        <v>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4.0</v>
      </c>
      <c r="F2" s="12" t="n">
        <v>0.0</v>
      </c>
      <c r="G2" s="12" t="n">
        <v>5.0</v>
      </c>
      <c r="H2" s="12" t="n">
        <v>0.0</v>
      </c>
      <c r="I2" s="12" t="n">
        <v>0.0</v>
      </c>
      <c r="J2" s="12" t="n">
        <v>3.0</v>
      </c>
      <c r="K2" s="12" t="n">
        <v>1.0</v>
      </c>
      <c r="L2" s="12" t="n">
        <v>0.0</v>
      </c>
      <c r="M2" s="12" t="n">
        <v>10.0</v>
      </c>
      <c r="N2" s="12" t="n">
        <v>0.0</v>
      </c>
      <c r="O2" s="12" t="n">
        <v>0.0</v>
      </c>
      <c r="P2" s="12" t="n">
        <v>0.0</v>
      </c>
      <c r="Q2" s="12" t="n">
        <v>0.0</v>
      </c>
      <c r="R2" s="12" t="n">
        <v>0.0</v>
      </c>
      <c r="S2" s="12" t="n">
        <v>8.0</v>
      </c>
      <c r="T2" s="12" t="n">
        <v>0.0</v>
      </c>
      <c r="U2" s="12" t="n">
        <v>3.0</v>
      </c>
      <c r="V2" s="12" t="n">
        <v>0.0</v>
      </c>
      <c r="W2" s="12" t="n">
        <v>0.0</v>
      </c>
      <c r="X2" s="12" t="n">
        <v>2.0</v>
      </c>
      <c r="Y2" s="12" t="n">
        <v>32.0</v>
      </c>
      <c r="Z2" s="12" t="n">
        <v>42.0</v>
      </c>
      <c r="AA2" s="12" t="n">
        <v>0.0</v>
      </c>
      <c r="AB2" s="12" t="n">
        <v>0.0</v>
      </c>
      <c r="AC2" s="12" t="n">
        <v>18.0</v>
      </c>
      <c r="AD2" s="10" t="n">
        <f>SUM(C2:AC2)</f>
        <v>137.0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3.0</v>
      </c>
      <c r="R4" s="12" t="n">
        <v>0.0</v>
      </c>
      <c r="S4" s="12" t="n">
        <v>0.0</v>
      </c>
      <c r="T4" s="12" t="n">
        <v>0.0</v>
      </c>
      <c r="U4" s="12" t="n">
        <v>0.0</v>
      </c>
      <c r="V4" s="12" t="n">
        <v>0.0</v>
      </c>
      <c r="W4" s="12" t="n">
        <v>0.0</v>
      </c>
      <c r="X4" s="12" t="n">
        <v>3.0</v>
      </c>
      <c r="Y4" s="12" t="n">
        <v>0.0</v>
      </c>
      <c r="Z4" s="12" t="n">
        <v>3.0</v>
      </c>
      <c r="AA4" s="12" t="n">
        <v>0.0</v>
      </c>
      <c r="AB4" s="12" t="n">
        <v>0.0</v>
      </c>
      <c r="AC4" s="12" t="n">
        <v>0.0</v>
      </c>
      <c r="AD4" s="10" t="n">
        <f si="0" t="shared"/>
        <v>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7.0</v>
      </c>
      <c r="F8" s="12" t="n">
        <v>0.0</v>
      </c>
      <c r="G8" s="12" t="n">
        <v>3.0</v>
      </c>
      <c r="H8" s="12" t="n">
        <v>0.0</v>
      </c>
      <c r="I8" s="12" t="n">
        <v>0.0</v>
      </c>
      <c r="J8" s="12" t="n">
        <v>0.0</v>
      </c>
      <c r="K8" s="12" t="n">
        <v>0.0</v>
      </c>
      <c r="L8" s="12" t="n">
        <v>0.0</v>
      </c>
      <c r="M8" s="12" t="n">
        <v>0.0</v>
      </c>
      <c r="N8" s="12" t="n">
        <v>0.0</v>
      </c>
      <c r="O8" s="12" t="n">
        <v>0.0</v>
      </c>
      <c r="P8" s="12" t="n">
        <v>0.0</v>
      </c>
      <c r="Q8" s="12" t="n">
        <v>186.0</v>
      </c>
      <c r="R8" s="12" t="n">
        <v>0.0</v>
      </c>
      <c r="S8" s="12" t="n">
        <v>1.0</v>
      </c>
      <c r="T8" s="12" t="n">
        <v>0.0</v>
      </c>
      <c r="U8" s="12" t="n">
        <v>3.0</v>
      </c>
      <c r="V8" s="12" t="n">
        <v>0.0</v>
      </c>
      <c r="W8" s="12" t="n">
        <v>0.0</v>
      </c>
      <c r="X8" s="12" t="n">
        <v>3.0</v>
      </c>
      <c r="Y8" s="12" t="n">
        <v>16.0</v>
      </c>
      <c r="Z8" s="12" t="n">
        <v>20.0</v>
      </c>
      <c r="AA8" s="12" t="n">
        <v>0.0</v>
      </c>
      <c r="AB8" s="12" t="n">
        <v>0.0</v>
      </c>
      <c r="AC8" s="12" t="n">
        <v>2.0</v>
      </c>
      <c r="AD8" s="10" t="n">
        <f si="0" t="shared"/>
        <v>241.0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6.0</v>
      </c>
      <c r="E10" s="12" t="n">
        <v>0.0</v>
      </c>
      <c r="F10" s="12" t="n">
        <v>0.0</v>
      </c>
      <c r="G10" s="12" t="n">
        <v>9.0</v>
      </c>
      <c r="H10" s="12" t="n">
        <v>0.0</v>
      </c>
      <c r="I10" s="12" t="n">
        <v>6.0</v>
      </c>
      <c r="J10" s="12" t="n">
        <v>1.0</v>
      </c>
      <c r="K10" s="12" t="n">
        <v>6.0</v>
      </c>
      <c r="L10" s="12" t="n">
        <v>0.0</v>
      </c>
      <c r="M10" s="12" t="n">
        <v>10.0</v>
      </c>
      <c r="N10" s="12" t="n">
        <v>0.0</v>
      </c>
      <c r="O10" s="12" t="n">
        <v>0.0</v>
      </c>
      <c r="P10" s="12" t="n">
        <v>0.0</v>
      </c>
      <c r="Q10" s="12" t="n">
        <v>0.0</v>
      </c>
      <c r="R10" s="12" t="n">
        <v>0.0</v>
      </c>
      <c r="S10" s="12" t="n">
        <v>27.0</v>
      </c>
      <c r="T10" s="12" t="n">
        <v>0.0</v>
      </c>
      <c r="U10" s="12" t="n">
        <v>2.0</v>
      </c>
      <c r="V10" s="12" t="n">
        <v>0.0</v>
      </c>
      <c r="W10" s="12" t="n">
        <v>0.0</v>
      </c>
      <c r="X10" s="12" t="n">
        <v>0.0</v>
      </c>
      <c r="Y10" s="12" t="n">
        <v>5.0</v>
      </c>
      <c r="Z10" s="12" t="n">
        <v>20.0</v>
      </c>
      <c r="AA10" s="12" t="n">
        <v>0.0</v>
      </c>
      <c r="AB10" s="12" t="n">
        <v>0.0</v>
      </c>
      <c r="AC10" s="12" t="n">
        <v>26.0</v>
      </c>
      <c r="AD10" s="10" t="n">
        <f si="0" t="shared"/>
        <v>118.0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1.0</v>
      </c>
      <c r="N12" s="12" t="n">
        <v>0.0</v>
      </c>
      <c r="O12" s="12" t="n">
        <v>0.0</v>
      </c>
      <c r="P12" s="12" t="n">
        <v>0.0</v>
      </c>
      <c r="Q12" s="12" t="n">
        <v>0.0</v>
      </c>
      <c r="R12" s="12" t="n">
        <v>0.0</v>
      </c>
      <c r="S12" s="12" t="n">
        <v>2.0</v>
      </c>
      <c r="T12" s="12" t="n">
        <v>0.0</v>
      </c>
      <c r="U12" s="12" t="n">
        <v>0.0</v>
      </c>
      <c r="V12" s="12" t="n">
        <v>0.0</v>
      </c>
      <c r="W12" s="12" t="n">
        <v>0.0</v>
      </c>
      <c r="X12" s="12" t="n">
        <v>1.0</v>
      </c>
      <c r="Y12" s="12" t="n">
        <v>0.0</v>
      </c>
      <c r="Z12" s="12" t="n">
        <v>0.0</v>
      </c>
      <c r="AA12" s="12" t="n">
        <v>0.0</v>
      </c>
      <c r="AB12" s="12" t="n">
        <v>0.0</v>
      </c>
      <c r="AC12" s="12" t="n">
        <v>0.0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1.0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8.0</v>
      </c>
      <c r="F16" s="12" t="n">
        <v>0.0</v>
      </c>
      <c r="G16" s="12" t="n">
        <v>4.0</v>
      </c>
      <c r="H16" s="12" t="n">
        <v>0.0</v>
      </c>
      <c r="I16" s="12" t="n">
        <v>0.0</v>
      </c>
      <c r="J16" s="12" t="n">
        <v>0.0</v>
      </c>
      <c r="K16" s="12" t="n">
        <v>0.0</v>
      </c>
      <c r="L16" s="12" t="n">
        <v>0.0</v>
      </c>
      <c r="M16" s="12" t="n">
        <v>0.0</v>
      </c>
      <c r="N16" s="12" t="n">
        <v>0.0</v>
      </c>
      <c r="O16" s="12" t="n">
        <v>0.0</v>
      </c>
      <c r="P16" s="12" t="n">
        <v>8.0</v>
      </c>
      <c r="Q16" s="12" t="n">
        <v>75.0</v>
      </c>
      <c r="R16" s="12" t="n">
        <v>0.0</v>
      </c>
      <c r="S16" s="12" t="n">
        <v>0.0</v>
      </c>
      <c r="T16" s="12" t="n">
        <v>0.0</v>
      </c>
      <c r="U16" s="12" t="n">
        <v>1.0</v>
      </c>
      <c r="V16" s="12" t="n">
        <v>0.0</v>
      </c>
      <c r="W16" s="12" t="n">
        <v>0.0</v>
      </c>
      <c r="X16" s="12" t="n">
        <v>13.0</v>
      </c>
      <c r="Y16" s="12" t="n">
        <v>10.0</v>
      </c>
      <c r="Z16" s="12" t="n">
        <v>8.0</v>
      </c>
      <c r="AA16" s="12" t="n">
        <v>0.0</v>
      </c>
      <c r="AB16" s="12" t="n">
        <v>0.0</v>
      </c>
      <c r="AC16" s="12" t="n">
        <v>1.0</v>
      </c>
      <c r="AD16" s="10" t="n">
        <f si="0" t="shared"/>
        <v>128.0</v>
      </c>
      <c r="AE16" s="37">
        <v>0</v>
      </c>
    </row>
    <row r="17" spans="1:31" x14ac:dyDescent="0.25">
      <c r="A17" s="9" t="s">
        <v>16</v>
      </c>
      <c r="B17" s="9" t="s">
        <v>318</v>
      </c>
      <c r="C17" s="12" t="n">
        <v>4.0</v>
      </c>
      <c r="D17" s="12" t="n">
        <v>5.0</v>
      </c>
      <c r="E17" s="12" t="n">
        <v>0.0</v>
      </c>
      <c r="F17" s="12" t="n">
        <v>0.0</v>
      </c>
      <c r="G17" s="12" t="n">
        <v>1.0</v>
      </c>
      <c r="H17" s="12" t="n">
        <v>30.0</v>
      </c>
      <c r="I17" s="12" t="n">
        <v>0.0</v>
      </c>
      <c r="J17" s="12" t="n">
        <v>0.0</v>
      </c>
      <c r="K17" s="12" t="n">
        <v>81.0</v>
      </c>
      <c r="L17" s="12" t="n">
        <v>0.0</v>
      </c>
      <c r="M17" s="12" t="n">
        <v>2.0</v>
      </c>
      <c r="N17" s="12" t="n">
        <v>0.0</v>
      </c>
      <c r="O17" s="12" t="n">
        <v>0.0</v>
      </c>
      <c r="P17" s="12" t="n">
        <v>0.0</v>
      </c>
      <c r="Q17" s="12" t="n">
        <v>4.0</v>
      </c>
      <c r="R17" s="12" t="n">
        <v>0.0</v>
      </c>
      <c r="S17" s="12" t="n">
        <v>10.0</v>
      </c>
      <c r="T17" s="12" t="n">
        <v>0.0</v>
      </c>
      <c r="U17" s="12" t="n">
        <v>2.0</v>
      </c>
      <c r="V17" s="12" t="n">
        <v>0.0</v>
      </c>
      <c r="W17" s="12" t="n">
        <v>2.0</v>
      </c>
      <c r="X17" s="12" t="n">
        <v>6.0</v>
      </c>
      <c r="Y17" s="12" t="n">
        <v>8.0</v>
      </c>
      <c r="Z17" s="12" t="n">
        <v>0.0</v>
      </c>
      <c r="AA17" s="12" t="n">
        <v>5.0</v>
      </c>
      <c r="AB17" s="12" t="n">
        <v>0.0</v>
      </c>
      <c r="AC17" s="12" t="n">
        <v>0.0</v>
      </c>
      <c r="AD17" s="10" t="n">
        <f si="0" t="shared"/>
        <v>160.0</v>
      </c>
      <c r="AE17" s="37">
        <v>0</v>
      </c>
    </row>
    <row r="18" spans="1:31" x14ac:dyDescent="0.25">
      <c r="A18" s="9" t="s">
        <v>18</v>
      </c>
      <c r="B18" s="9" t="s">
        <v>319</v>
      </c>
      <c r="C18" s="12" t="n">
        <v>4.0</v>
      </c>
      <c r="D18" s="12" t="n">
        <v>22.0</v>
      </c>
      <c r="E18" s="12" t="n">
        <v>0.0</v>
      </c>
      <c r="F18" s="12" t="n">
        <v>0.0</v>
      </c>
      <c r="G18" s="12" t="n">
        <v>6.0</v>
      </c>
      <c r="H18" s="12" t="n">
        <v>203.0</v>
      </c>
      <c r="I18" s="12" t="n">
        <v>13.0</v>
      </c>
      <c r="J18" s="12" t="n">
        <v>0.0</v>
      </c>
      <c r="K18" s="12" t="n">
        <v>303.0</v>
      </c>
      <c r="L18" s="12" t="n">
        <v>16.0</v>
      </c>
      <c r="M18" s="12" t="n">
        <v>87.0</v>
      </c>
      <c r="N18" s="12" t="n">
        <v>6.0</v>
      </c>
      <c r="O18" s="12" t="n">
        <v>1.0</v>
      </c>
      <c r="P18" s="12" t="n">
        <v>13.0</v>
      </c>
      <c r="Q18" s="12" t="n">
        <v>145.0</v>
      </c>
      <c r="R18" s="12" t="n">
        <v>9.0</v>
      </c>
      <c r="S18" s="12" t="n">
        <v>0.0</v>
      </c>
      <c r="T18" s="12" t="n">
        <v>3.0</v>
      </c>
      <c r="U18" s="12" t="n">
        <v>2.0</v>
      </c>
      <c r="V18" s="12" t="n">
        <v>0.0</v>
      </c>
      <c r="W18" s="12" t="n">
        <v>64.0</v>
      </c>
      <c r="X18" s="12" t="n">
        <v>26.0</v>
      </c>
      <c r="Y18" s="12" t="n">
        <v>10.0</v>
      </c>
      <c r="Z18" s="12" t="n">
        <v>0.0</v>
      </c>
      <c r="AA18" s="12" t="n">
        <v>1.0</v>
      </c>
      <c r="AB18" s="12" t="n">
        <v>0.0</v>
      </c>
      <c r="AC18" s="12" t="n">
        <v>0.0</v>
      </c>
      <c r="AD18" s="10" t="n">
        <f si="0" t="shared"/>
        <v>934.0</v>
      </c>
      <c r="AE18" s="37">
        <v>0</v>
      </c>
    </row>
    <row r="19" spans="1:31" x14ac:dyDescent="0.25">
      <c r="A19" s="9" t="s">
        <v>18</v>
      </c>
      <c r="B19" s="9" t="s">
        <v>318</v>
      </c>
      <c r="C19" s="12" t="n">
        <v>7.0</v>
      </c>
      <c r="D19" s="12" t="n">
        <v>10.0</v>
      </c>
      <c r="E19" s="12" t="n">
        <v>120.0</v>
      </c>
      <c r="F19" s="12" t="n">
        <v>4.0</v>
      </c>
      <c r="G19" s="12" t="n">
        <v>53.0</v>
      </c>
      <c r="H19" s="12" t="n">
        <v>59.0</v>
      </c>
      <c r="I19" s="12" t="n">
        <v>1.0</v>
      </c>
      <c r="J19" s="12" t="n">
        <v>8.0</v>
      </c>
      <c r="K19" s="12" t="n">
        <v>42.0</v>
      </c>
      <c r="L19" s="12" t="n">
        <v>6.0</v>
      </c>
      <c r="M19" s="12" t="n">
        <v>76.0</v>
      </c>
      <c r="N19" s="12" t="n">
        <v>54.0</v>
      </c>
      <c r="O19" s="12" t="n">
        <v>7.0</v>
      </c>
      <c r="P19" s="12" t="n">
        <v>53.0</v>
      </c>
      <c r="Q19" s="12" t="n">
        <v>1222.0</v>
      </c>
      <c r="R19" s="12" t="n">
        <v>64.0</v>
      </c>
      <c r="S19" s="12" t="n">
        <v>246.0</v>
      </c>
      <c r="T19" s="12" t="n">
        <v>0.0</v>
      </c>
      <c r="U19" s="12" t="n">
        <v>106.0</v>
      </c>
      <c r="V19" s="12" t="n">
        <v>0.0</v>
      </c>
      <c r="W19" s="12" t="n">
        <v>36.0</v>
      </c>
      <c r="X19" s="12" t="n">
        <v>648.0</v>
      </c>
      <c r="Y19" s="12" t="n">
        <v>153.0</v>
      </c>
      <c r="Z19" s="12" t="n">
        <v>940.0</v>
      </c>
      <c r="AA19" s="12" t="n">
        <v>9.0</v>
      </c>
      <c r="AB19" s="12" t="n">
        <v>5.0</v>
      </c>
      <c r="AC19" s="12" t="n">
        <v>79.0</v>
      </c>
      <c r="AD19" s="10" t="n">
        <f si="0" t="shared"/>
        <v>4008.0</v>
      </c>
      <c r="AE19" s="37">
        <v>0</v>
      </c>
    </row>
    <row r="20" spans="1:31" x14ac:dyDescent="0.25">
      <c r="A20" s="9" t="s">
        <v>20</v>
      </c>
      <c r="B20" s="9" t="s">
        <v>319</v>
      </c>
      <c r="C20" s="12" t="n">
        <v>1.0</v>
      </c>
      <c r="D20" s="12" t="n">
        <v>16.0</v>
      </c>
      <c r="E20" s="12" t="n">
        <v>0.0</v>
      </c>
      <c r="F20" s="12" t="n">
        <v>0.0</v>
      </c>
      <c r="G20" s="12" t="n">
        <v>4.0</v>
      </c>
      <c r="H20" s="12" t="n">
        <v>81.0</v>
      </c>
      <c r="I20" s="12" t="n">
        <v>11.0</v>
      </c>
      <c r="J20" s="12" t="n">
        <v>0.0</v>
      </c>
      <c r="K20" s="12" t="n">
        <v>112.0</v>
      </c>
      <c r="L20" s="12" t="n">
        <v>12.0</v>
      </c>
      <c r="M20" s="12" t="n">
        <v>39.0</v>
      </c>
      <c r="N20" s="12" t="n">
        <v>6.0</v>
      </c>
      <c r="O20" s="12" t="n">
        <v>1.0</v>
      </c>
      <c r="P20" s="12" t="n">
        <v>4.0</v>
      </c>
      <c r="Q20" s="12" t="n">
        <v>145.0</v>
      </c>
      <c r="R20" s="12" t="n">
        <v>4.0</v>
      </c>
      <c r="S20" s="12" t="n">
        <v>0.0</v>
      </c>
      <c r="T20" s="12" t="n">
        <v>1.0</v>
      </c>
      <c r="U20" s="12" t="n">
        <v>1.0</v>
      </c>
      <c r="V20" s="12" t="n">
        <v>0.0</v>
      </c>
      <c r="W20" s="12" t="n">
        <v>25.0</v>
      </c>
      <c r="X20" s="12" t="n">
        <v>9.0</v>
      </c>
      <c r="Y20" s="12" t="n">
        <v>8.0</v>
      </c>
      <c r="Z20" s="12" t="n">
        <v>0.0</v>
      </c>
      <c r="AA20" s="12" t="n">
        <v>1.0</v>
      </c>
      <c r="AB20" s="12" t="n">
        <v>0.0</v>
      </c>
      <c r="AC20" s="12" t="n">
        <v>0.0</v>
      </c>
      <c r="AD20" s="10" t="n">
        <f si="0" t="shared"/>
        <v>481.0</v>
      </c>
      <c r="AE20" s="37">
        <v>0</v>
      </c>
    </row>
    <row r="21" spans="1:31" x14ac:dyDescent="0.25">
      <c r="A21" s="9" t="s">
        <v>20</v>
      </c>
      <c r="B21" s="9" t="s">
        <v>318</v>
      </c>
      <c r="C21" s="12" t="n">
        <v>7.0</v>
      </c>
      <c r="D21" s="12" t="n">
        <v>10.0</v>
      </c>
      <c r="E21" s="12" t="n">
        <v>120.0</v>
      </c>
      <c r="F21" s="12" t="n">
        <v>4.0</v>
      </c>
      <c r="G21" s="12" t="n">
        <v>51.0</v>
      </c>
      <c r="H21" s="12" t="n">
        <v>58.0</v>
      </c>
      <c r="I21" s="12" t="n">
        <v>1.0</v>
      </c>
      <c r="J21" s="12" t="n">
        <v>8.0</v>
      </c>
      <c r="K21" s="12" t="n">
        <v>42.0</v>
      </c>
      <c r="L21" s="12" t="n">
        <v>6.0</v>
      </c>
      <c r="M21" s="12" t="n">
        <v>76.0</v>
      </c>
      <c r="N21" s="12" t="n">
        <v>54.0</v>
      </c>
      <c r="O21" s="12" t="n">
        <v>7.0</v>
      </c>
      <c r="P21" s="12" t="n">
        <v>53.0</v>
      </c>
      <c r="Q21" s="12" t="n">
        <v>1157.0</v>
      </c>
      <c r="R21" s="12" t="n">
        <v>64.0</v>
      </c>
      <c r="S21" s="12" t="n">
        <v>246.0</v>
      </c>
      <c r="T21" s="12" t="n">
        <v>0.0</v>
      </c>
      <c r="U21" s="12" t="n">
        <v>106.0</v>
      </c>
      <c r="V21" s="12" t="n">
        <v>0.0</v>
      </c>
      <c r="W21" s="12" t="n">
        <v>36.0</v>
      </c>
      <c r="X21" s="12" t="n">
        <v>624.0</v>
      </c>
      <c r="Y21" s="12" t="n">
        <v>153.0</v>
      </c>
      <c r="Z21" s="12" t="n">
        <v>883.0</v>
      </c>
      <c r="AA21" s="12" t="n">
        <v>9.0</v>
      </c>
      <c r="AB21" s="12" t="n">
        <v>5.0</v>
      </c>
      <c r="AC21" s="12" t="n">
        <v>79.0</v>
      </c>
      <c r="AD21" s="10" t="n">
        <f si="0" t="shared"/>
        <v>3859.0</v>
      </c>
      <c r="AE21" s="37">
        <v>0</v>
      </c>
    </row>
    <row r="22" spans="1:31" x14ac:dyDescent="0.25">
      <c r="A22" s="9" t="s">
        <v>22</v>
      </c>
      <c r="B22" s="9" t="s">
        <v>319</v>
      </c>
      <c r="C22" s="12" t="n">
        <v>3.0</v>
      </c>
      <c r="D22" s="12" t="n">
        <v>6.0</v>
      </c>
      <c r="E22" s="12" t="n">
        <v>0.0</v>
      </c>
      <c r="F22" s="12" t="n">
        <v>0.0</v>
      </c>
      <c r="G22" s="12" t="n">
        <v>2.0</v>
      </c>
      <c r="H22" s="12" t="n">
        <v>122.0</v>
      </c>
      <c r="I22" s="12" t="n">
        <v>2.0</v>
      </c>
      <c r="J22" s="12" t="n">
        <v>0.0</v>
      </c>
      <c r="K22" s="12" t="n">
        <v>191.0</v>
      </c>
      <c r="L22" s="12" t="n">
        <v>4.0</v>
      </c>
      <c r="M22" s="12" t="n">
        <v>48.0</v>
      </c>
      <c r="N22" s="12" t="n">
        <v>0.0</v>
      </c>
      <c r="O22" s="12" t="n">
        <v>0.0</v>
      </c>
      <c r="P22" s="12" t="n">
        <v>9.0</v>
      </c>
      <c r="Q22" s="12" t="n">
        <v>0.0</v>
      </c>
      <c r="R22" s="12" t="n">
        <v>5.0</v>
      </c>
      <c r="S22" s="12" t="n">
        <v>0.0</v>
      </c>
      <c r="T22" s="12" t="n">
        <v>2.0</v>
      </c>
      <c r="U22" s="12" t="n">
        <v>1.0</v>
      </c>
      <c r="V22" s="12" t="n">
        <v>0.0</v>
      </c>
      <c r="W22" s="12" t="n">
        <v>39.0</v>
      </c>
      <c r="X22" s="12" t="n">
        <v>17.0</v>
      </c>
      <c r="Y22" s="12" t="n">
        <v>2.0</v>
      </c>
      <c r="Z22" s="12" t="n">
        <v>0.0</v>
      </c>
      <c r="AA22" s="12" t="n">
        <v>0.0</v>
      </c>
      <c r="AB22" s="12" t="n">
        <v>0.0</v>
      </c>
      <c r="AC22" s="12" t="n">
        <v>0.0</v>
      </c>
      <c r="AD22" s="10" t="n">
        <f si="0" t="shared"/>
        <v>453.0</v>
      </c>
      <c r="AE22" s="37">
        <v>0</v>
      </c>
    </row>
    <row r="23" spans="1:31" x14ac:dyDescent="0.25">
      <c r="A23" s="9" t="s">
        <v>22</v>
      </c>
      <c r="B23" s="9" t="s">
        <v>318</v>
      </c>
      <c r="C23" s="12" t="n">
        <v>0.0</v>
      </c>
      <c r="D23" s="12" t="n">
        <v>0.0</v>
      </c>
      <c r="E23" s="12" t="n">
        <v>0.0</v>
      </c>
      <c r="F23" s="12" t="n">
        <v>0.0</v>
      </c>
      <c r="G23" s="12" t="n">
        <v>2.0</v>
      </c>
      <c r="H23" s="12" t="n">
        <v>1.0</v>
      </c>
      <c r="I23" s="12" t="n">
        <v>0.0</v>
      </c>
      <c r="J23" s="12" t="n">
        <v>0.0</v>
      </c>
      <c r="K23" s="12" t="n">
        <v>0.0</v>
      </c>
      <c r="L23" s="12" t="n">
        <v>0.0</v>
      </c>
      <c r="M23" s="12" t="n">
        <v>0.0</v>
      </c>
      <c r="N23" s="12" t="n">
        <v>0.0</v>
      </c>
      <c r="O23" s="12" t="n">
        <v>0.0</v>
      </c>
      <c r="P23" s="12" t="n">
        <v>0.0</v>
      </c>
      <c r="Q23" s="12" t="n">
        <v>65.0</v>
      </c>
      <c r="R23" s="12" t="n">
        <v>0.0</v>
      </c>
      <c r="S23" s="12" t="n">
        <v>0.0</v>
      </c>
      <c r="T23" s="12" t="n">
        <v>0.0</v>
      </c>
      <c r="U23" s="12" t="n">
        <v>0.0</v>
      </c>
      <c r="V23" s="12" t="n">
        <v>0.0</v>
      </c>
      <c r="W23" s="12" t="n">
        <v>0.0</v>
      </c>
      <c r="X23" s="12" t="n">
        <v>24.0</v>
      </c>
      <c r="Y23" s="12" t="n">
        <v>0.0</v>
      </c>
      <c r="Z23" s="12" t="n">
        <v>57.0</v>
      </c>
      <c r="AA23" s="12" t="n">
        <v>0.0</v>
      </c>
      <c r="AB23" s="12" t="n">
        <v>0.0</v>
      </c>
      <c r="AC23" s="12" t="n">
        <v>0.0</v>
      </c>
      <c r="AD23" s="10" t="n">
        <f si="0" t="shared"/>
        <v>149.0</v>
      </c>
      <c r="AE23" s="37">
        <v>0</v>
      </c>
    </row>
    <row r="24" spans="1:31" x14ac:dyDescent="0.25">
      <c r="A24" s="9" t="s">
        <v>24</v>
      </c>
      <c r="B24" s="9" t="s">
        <v>319</v>
      </c>
      <c r="C24" s="12" t="n">
        <v>0.0</v>
      </c>
      <c r="D24" s="12" t="n">
        <v>9.0</v>
      </c>
      <c r="E24" s="12" t="n">
        <v>11.0</v>
      </c>
      <c r="F24" s="12" t="n">
        <v>0.0</v>
      </c>
      <c r="G24" s="12" t="n">
        <v>8.0</v>
      </c>
      <c r="H24" s="12" t="n">
        <v>0.0</v>
      </c>
      <c r="I24" s="12" t="n">
        <v>0.0</v>
      </c>
      <c r="J24" s="12" t="n">
        <v>3.0</v>
      </c>
      <c r="K24" s="12" t="n">
        <v>1.0</v>
      </c>
      <c r="L24" s="12" t="n">
        <v>0.0</v>
      </c>
      <c r="M24" s="12" t="n">
        <v>10.0</v>
      </c>
      <c r="N24" s="12" t="n">
        <v>0.0</v>
      </c>
      <c r="O24" s="12" t="n">
        <v>0.0</v>
      </c>
      <c r="P24" s="12" t="n">
        <v>0.0</v>
      </c>
      <c r="Q24" s="12" t="n">
        <v>189.0</v>
      </c>
      <c r="R24" s="12" t="n">
        <v>0.0</v>
      </c>
      <c r="S24" s="12" t="n">
        <v>9.0</v>
      </c>
      <c r="T24" s="12" t="n">
        <v>0.0</v>
      </c>
      <c r="U24" s="12" t="n">
        <v>6.0</v>
      </c>
      <c r="V24" s="12" t="n">
        <v>0.0</v>
      </c>
      <c r="W24" s="12" t="n">
        <v>0.0</v>
      </c>
      <c r="X24" s="12" t="n">
        <v>8.0</v>
      </c>
      <c r="Y24" s="12" t="n">
        <v>48.0</v>
      </c>
      <c r="Z24" s="12" t="n">
        <v>65.0</v>
      </c>
      <c r="AA24" s="12" t="n">
        <v>0.0</v>
      </c>
      <c r="AB24" s="12" t="n">
        <v>0.0</v>
      </c>
      <c r="AC24" s="12" t="n">
        <v>20.0</v>
      </c>
      <c r="AD24" s="10" t="n">
        <f si="0" t="shared"/>
        <v>387.0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8.0</v>
      </c>
      <c r="D26" s="12" t="n">
        <v>3.0</v>
      </c>
      <c r="E26" s="12" t="n">
        <v>118.0</v>
      </c>
      <c r="F26" s="12" t="n">
        <v>0.0</v>
      </c>
      <c r="G26" s="12" t="n">
        <v>45.0</v>
      </c>
      <c r="H26" s="12" t="n">
        <v>0.0</v>
      </c>
      <c r="I26" s="12" t="n">
        <v>2.0</v>
      </c>
      <c r="J26" s="12" t="n">
        <v>4.0</v>
      </c>
      <c r="K26" s="12" t="n">
        <v>25.0</v>
      </c>
      <c r="L26" s="12" t="n">
        <v>3.0</v>
      </c>
      <c r="M26" s="12" t="n">
        <v>165.0</v>
      </c>
      <c r="N26" s="12" t="n">
        <v>25.0</v>
      </c>
      <c r="O26" s="12" t="n">
        <v>0.0</v>
      </c>
      <c r="P26" s="12" t="n">
        <v>51.0</v>
      </c>
      <c r="Q26" s="12" t="n">
        <v>1113.0</v>
      </c>
      <c r="R26" s="12" t="n">
        <v>0.0</v>
      </c>
      <c r="S26" s="12" t="n">
        <v>249.0</v>
      </c>
      <c r="T26" s="12" t="n">
        <v>0.0</v>
      </c>
      <c r="U26" s="12" t="n">
        <v>96.0</v>
      </c>
      <c r="V26" s="12" t="n">
        <v>0.0</v>
      </c>
      <c r="W26" s="12" t="n">
        <v>34.0</v>
      </c>
      <c r="X26" s="12" t="n">
        <v>609.0</v>
      </c>
      <c r="Y26" s="12" t="n">
        <v>86.0</v>
      </c>
      <c r="Z26" s="12" t="n">
        <v>953.0</v>
      </c>
      <c r="AA26" s="12" t="n">
        <v>2.0</v>
      </c>
      <c r="AB26" s="12" t="n">
        <v>0.0</v>
      </c>
      <c r="AC26" s="12" t="n">
        <v>58.0</v>
      </c>
      <c r="AD26" s="10" t="n">
        <f si="0" t="shared"/>
        <v>3649.0</v>
      </c>
      <c r="AE26" s="37">
        <v>0</v>
      </c>
    </row>
    <row r="27" spans="1:31" x14ac:dyDescent="0.25">
      <c r="A27" s="9" t="s">
        <v>26</v>
      </c>
      <c r="B27" s="9" t="s">
        <v>318</v>
      </c>
      <c r="C27" s="12" t="n">
        <v>5.0</v>
      </c>
      <c r="D27" s="12" t="n">
        <v>25.0</v>
      </c>
      <c r="E27" s="12" t="n">
        <v>0.0</v>
      </c>
      <c r="F27" s="12" t="n">
        <v>4.0</v>
      </c>
      <c r="G27" s="12" t="n">
        <v>4.0</v>
      </c>
      <c r="H27" s="12" t="n">
        <v>169.0</v>
      </c>
      <c r="I27" s="12" t="n">
        <v>9.0</v>
      </c>
      <c r="J27" s="12" t="n">
        <v>0.0</v>
      </c>
      <c r="K27" s="63" t="n">
        <v>460.0</v>
      </c>
      <c r="L27" s="12" t="n">
        <v>10.0</v>
      </c>
      <c r="M27" s="12" t="n">
        <v>126.0</v>
      </c>
      <c r="N27" s="12" t="n">
        <v>7.0</v>
      </c>
      <c r="O27" s="12" t="n">
        <v>0.0</v>
      </c>
      <c r="P27" s="12" t="n">
        <v>13.0</v>
      </c>
      <c r="Q27" s="12" t="n">
        <v>91.0</v>
      </c>
      <c r="R27" s="12" t="n">
        <v>22.0</v>
      </c>
      <c r="S27" s="12" t="n">
        <v>0.0</v>
      </c>
      <c r="T27" s="12" t="n">
        <v>6.0</v>
      </c>
      <c r="U27" s="12" t="n">
        <v>3.0</v>
      </c>
      <c r="V27" s="12" t="n">
        <v>0.0</v>
      </c>
      <c r="W27" s="12" t="n">
        <v>72.0</v>
      </c>
      <c r="X27" s="12" t="n">
        <v>22.0</v>
      </c>
      <c r="Y27" s="12" t="n">
        <v>17.0</v>
      </c>
      <c r="Z27" s="12" t="n">
        <v>0.0</v>
      </c>
      <c r="AA27" s="12" t="n">
        <v>0.0</v>
      </c>
      <c r="AB27" s="12" t="n">
        <v>0.0</v>
      </c>
      <c r="AC27" s="12" t="n">
        <v>0.0</v>
      </c>
      <c r="AD27" s="10" t="n">
        <f si="0" t="shared"/>
        <v>1065.0</v>
      </c>
      <c r="AE27" s="37" t="n">
        <v>1.0</v>
      </c>
    </row>
    <row r="28" spans="1:31" x14ac:dyDescent="0.25">
      <c r="A28" s="9" t="s">
        <v>28</v>
      </c>
      <c r="B28" s="9" t="s">
        <v>319</v>
      </c>
      <c r="C28" s="12" t="n">
        <v>35.0</v>
      </c>
      <c r="D28" s="12" t="n">
        <v>5.0</v>
      </c>
      <c r="E28" s="12" t="n">
        <v>0.0</v>
      </c>
      <c r="F28" s="12" t="n">
        <v>0.0</v>
      </c>
      <c r="G28" s="12" t="n">
        <v>108.0</v>
      </c>
      <c r="H28" s="12" t="n">
        <v>1797.0</v>
      </c>
      <c r="I28" s="12" t="n">
        <v>6.0</v>
      </c>
      <c r="J28" s="12" t="n">
        <v>0.0</v>
      </c>
      <c r="K28" s="63" t="n">
        <v>1434.0</v>
      </c>
      <c r="L28" s="12" t="n">
        <v>21.0</v>
      </c>
      <c r="M28" s="12" t="n">
        <v>31.0</v>
      </c>
      <c r="N28" s="12" t="n">
        <v>0.0</v>
      </c>
      <c r="O28" s="12" t="n">
        <v>3.0</v>
      </c>
      <c r="P28" s="12" t="n">
        <v>1.0</v>
      </c>
      <c r="Q28" s="12" t="n">
        <v>20.0</v>
      </c>
      <c r="R28" s="12" t="n">
        <v>0.0</v>
      </c>
      <c r="S28" s="12" t="n">
        <v>51.0</v>
      </c>
      <c r="T28" s="12" t="n">
        <v>0.0</v>
      </c>
      <c r="U28" s="12" t="n">
        <v>6.0</v>
      </c>
      <c r="V28" s="12" t="n">
        <v>2.0</v>
      </c>
      <c r="W28" s="12" t="n">
        <v>126.0</v>
      </c>
      <c r="X28" s="12" t="n">
        <v>80.0</v>
      </c>
      <c r="Y28" s="12" t="n">
        <v>942.0</v>
      </c>
      <c r="Z28" s="12" t="n">
        <v>43.0</v>
      </c>
      <c r="AA28" s="12" t="n">
        <v>439.0</v>
      </c>
      <c r="AB28" s="12" t="n">
        <v>0.0</v>
      </c>
      <c r="AC28" s="12" t="n">
        <v>4.0</v>
      </c>
      <c r="AD28" s="10" t="n">
        <f si="0" t="shared"/>
        <v>5154.0</v>
      </c>
      <c r="AE28" s="37" t="n">
        <v>1.0</v>
      </c>
    </row>
    <row r="29" spans="1:31" x14ac:dyDescent="0.25">
      <c r="A29" s="9" t="s">
        <v>28</v>
      </c>
      <c r="B29" s="9" t="s">
        <v>318</v>
      </c>
      <c r="C29" s="12" t="n">
        <v>28.0</v>
      </c>
      <c r="D29" s="12" t="n">
        <v>60.0</v>
      </c>
      <c r="E29" s="12" t="n">
        <v>105.0</v>
      </c>
      <c r="F29" s="12" t="n">
        <v>0.0</v>
      </c>
      <c r="G29" s="12" t="n">
        <v>121.0</v>
      </c>
      <c r="H29" s="12" t="n">
        <v>219.0</v>
      </c>
      <c r="I29" s="12" t="n">
        <v>18.0</v>
      </c>
      <c r="J29" s="12" t="n">
        <v>6.0</v>
      </c>
      <c r="K29" s="12" t="n">
        <v>195.0</v>
      </c>
      <c r="L29" s="12" t="n">
        <v>3.0</v>
      </c>
      <c r="M29" s="12" t="n">
        <v>130.0</v>
      </c>
      <c r="N29" s="12" t="n">
        <v>72.0</v>
      </c>
      <c r="O29" s="12" t="n">
        <v>15.0</v>
      </c>
      <c r="P29" s="12" t="n">
        <v>123.0</v>
      </c>
      <c r="Q29" s="12" t="n">
        <v>473.0</v>
      </c>
      <c r="R29" s="12" t="n">
        <v>243.0</v>
      </c>
      <c r="S29" s="12" t="n">
        <v>495.0</v>
      </c>
      <c r="T29" s="12" t="n">
        <v>6.0</v>
      </c>
      <c r="U29" s="12" t="n">
        <v>234.0</v>
      </c>
      <c r="V29" s="12" t="n">
        <v>2.0</v>
      </c>
      <c r="W29" s="12" t="n">
        <v>92.0</v>
      </c>
      <c r="X29" s="12" t="n">
        <v>1342.0</v>
      </c>
      <c r="Y29" s="12" t="n">
        <v>207.0</v>
      </c>
      <c r="Z29" s="12" t="n">
        <v>1249.0</v>
      </c>
      <c r="AA29" s="12" t="n">
        <v>32.0</v>
      </c>
      <c r="AB29" s="12" t="n">
        <v>8.0</v>
      </c>
      <c r="AC29" s="12" t="n">
        <v>194.0</v>
      </c>
      <c r="AD29" s="10" t="n">
        <f si="0" t="shared"/>
        <v>5672.0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5.0</v>
      </c>
      <c r="Q30" s="12" t="n">
        <v>3.0</v>
      </c>
      <c r="R30" s="12" t="n">
        <v>0.0</v>
      </c>
      <c r="S30" s="12" t="n">
        <v>1.0</v>
      </c>
      <c r="T30" s="12" t="n">
        <v>0.0</v>
      </c>
      <c r="U30" s="12" t="n">
        <v>0.0</v>
      </c>
      <c r="V30" s="12" t="n">
        <v>0.0</v>
      </c>
      <c r="W30" s="12" t="n">
        <v>6.0</v>
      </c>
      <c r="X30" s="12" t="n">
        <v>20.0</v>
      </c>
      <c r="Y30" s="12" t="n">
        <v>0.0</v>
      </c>
      <c r="Z30" s="12" t="n">
        <v>0.0</v>
      </c>
      <c r="AA30" s="12" t="n">
        <v>1.0</v>
      </c>
      <c r="AB30" s="12" t="n">
        <v>0.0</v>
      </c>
      <c r="AC30" s="12" t="n">
        <v>2.0</v>
      </c>
      <c r="AD30" s="10" t="n">
        <f si="0" t="shared"/>
        <v>39.0</v>
      </c>
      <c r="AE30" s="37">
        <v>0</v>
      </c>
    </row>
    <row r="31" spans="1:31" x14ac:dyDescent="0.25">
      <c r="A31" s="9" t="s">
        <v>30</v>
      </c>
      <c r="B31" s="9" t="s">
        <v>318</v>
      </c>
      <c r="C31" s="12" t="n">
        <v>1.0</v>
      </c>
      <c r="D31" s="12" t="n">
        <v>0.0</v>
      </c>
      <c r="E31" s="12" t="n">
        <v>0.0</v>
      </c>
      <c r="F31" s="12" t="n">
        <v>0.0</v>
      </c>
      <c r="G31" s="12" t="n">
        <v>0.0</v>
      </c>
      <c r="H31" s="12" t="n">
        <v>3.0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728.0</v>
      </c>
      <c r="Z31" s="12" t="n">
        <v>0.0</v>
      </c>
      <c r="AA31" s="12" t="n">
        <v>1.0</v>
      </c>
      <c r="AB31" s="12" t="n">
        <v>0.0</v>
      </c>
      <c r="AC31" s="12" t="n">
        <v>0.0</v>
      </c>
      <c r="AD31" s="10" t="n">
        <f si="0" t="shared"/>
        <v>740.0</v>
      </c>
      <c r="AE31" s="37">
        <v>0</v>
      </c>
    </row>
    <row r="32" spans="1:31" x14ac:dyDescent="0.25">
      <c r="A32" s="9" t="s">
        <v>32</v>
      </c>
      <c r="B32" s="9" t="s">
        <v>319</v>
      </c>
      <c r="C32" s="12" t="n">
        <v>29.0</v>
      </c>
      <c r="D32" s="12" t="n">
        <v>60.0</v>
      </c>
      <c r="E32" s="12" t="n">
        <v>118.0</v>
      </c>
      <c r="F32" s="12" t="n">
        <v>0.0</v>
      </c>
      <c r="G32" s="12" t="n">
        <v>121.0</v>
      </c>
      <c r="H32" s="12" t="n">
        <v>223.0</v>
      </c>
      <c r="I32" s="12" t="n">
        <v>20.0</v>
      </c>
      <c r="J32" s="12" t="n">
        <v>6.0</v>
      </c>
      <c r="K32" s="63" t="n">
        <v>218.0</v>
      </c>
      <c r="L32" s="12" t="n">
        <v>3.0</v>
      </c>
      <c r="M32" s="12" t="n">
        <v>130.0</v>
      </c>
      <c r="N32" s="12" t="n">
        <v>76.0</v>
      </c>
      <c r="O32" s="12" t="n">
        <v>15.0</v>
      </c>
      <c r="P32" s="12" t="n">
        <v>133.0</v>
      </c>
      <c r="Q32" s="12" t="n">
        <v>577.0</v>
      </c>
      <c r="R32" s="12" t="n">
        <v>243.0</v>
      </c>
      <c r="S32" s="12" t="n">
        <v>493.0</v>
      </c>
      <c r="T32" s="12" t="n">
        <v>6.0</v>
      </c>
      <c r="U32" s="12" t="n">
        <v>235.0</v>
      </c>
      <c r="V32" s="12" t="n">
        <v>2.0</v>
      </c>
      <c r="W32" s="12" t="n">
        <v>92.0</v>
      </c>
      <c r="X32" s="12" t="n">
        <v>1342.0</v>
      </c>
      <c r="Y32" s="12" t="n">
        <v>233.0</v>
      </c>
      <c r="Z32" s="12" t="n">
        <v>1278.0</v>
      </c>
      <c r="AA32" s="12" t="n">
        <v>35.0</v>
      </c>
      <c r="AB32" s="12" t="n">
        <v>8.0</v>
      </c>
      <c r="AC32" s="12" t="n">
        <v>194.0</v>
      </c>
      <c r="AD32" s="10" t="n">
        <f si="0" t="shared"/>
        <v>5890.0</v>
      </c>
      <c r="AE32" s="37" t="n">
        <v>1.0</v>
      </c>
    </row>
    <row r="33" spans="1:31" x14ac:dyDescent="0.25">
      <c r="A33" s="9" t="s">
        <v>32</v>
      </c>
      <c r="B33" s="9" t="s">
        <v>318</v>
      </c>
      <c r="C33" s="12" t="n">
        <v>39.0</v>
      </c>
      <c r="D33" s="12" t="n">
        <v>5.0</v>
      </c>
      <c r="E33" s="12" t="n">
        <v>0.0</v>
      </c>
      <c r="F33" s="12" t="n">
        <v>0.0</v>
      </c>
      <c r="G33" s="12" t="n">
        <v>110.0</v>
      </c>
      <c r="H33" s="12" t="n">
        <v>1803.0</v>
      </c>
      <c r="I33" s="12" t="n">
        <v>6.0</v>
      </c>
      <c r="J33" s="12" t="n">
        <v>0.0</v>
      </c>
      <c r="K33" s="63" t="n">
        <v>1484.0</v>
      </c>
      <c r="L33" s="12" t="n">
        <v>21.0</v>
      </c>
      <c r="M33" s="12" t="n">
        <v>32.0</v>
      </c>
      <c r="N33" s="12" t="n">
        <v>0.0</v>
      </c>
      <c r="O33" s="12" t="n">
        <v>3.0</v>
      </c>
      <c r="P33" s="12" t="n">
        <v>3.0</v>
      </c>
      <c r="Q33" s="12" t="n">
        <v>21.0</v>
      </c>
      <c r="R33" s="12" t="n">
        <v>0.0</v>
      </c>
      <c r="S33" s="12" t="n">
        <v>62.0</v>
      </c>
      <c r="T33" s="12" t="n">
        <v>0.0</v>
      </c>
      <c r="U33" s="12" t="n">
        <v>8.0</v>
      </c>
      <c r="V33" s="12" t="n">
        <v>2.0</v>
      </c>
      <c r="W33" s="12" t="n">
        <v>128.0</v>
      </c>
      <c r="X33" s="12" t="n">
        <v>83.0</v>
      </c>
      <c r="Y33" s="12" t="n">
        <v>950.0</v>
      </c>
      <c r="Z33" s="12" t="n">
        <v>46.0</v>
      </c>
      <c r="AA33" s="12" t="n">
        <v>444.0</v>
      </c>
      <c r="AB33" s="12" t="n">
        <v>0.0</v>
      </c>
      <c r="AC33" s="12" t="n">
        <v>4.0</v>
      </c>
      <c r="AD33" s="10" t="n">
        <f si="0" t="shared"/>
        <v>5254.0</v>
      </c>
      <c r="AE33" s="37" t="n">
        <v>1.0</v>
      </c>
    </row>
    <row r="34" spans="1:31" x14ac:dyDescent="0.25">
      <c r="A34" s="9" t="s">
        <v>34</v>
      </c>
      <c r="B34" s="9" t="s">
        <v>319</v>
      </c>
      <c r="C34" s="12" t="n">
        <v>0.0</v>
      </c>
      <c r="D34" s="12" t="n">
        <v>6.0</v>
      </c>
      <c r="E34" s="12" t="n">
        <v>8.0</v>
      </c>
      <c r="F34" s="12" t="n">
        <v>0.0</v>
      </c>
      <c r="G34" s="12" t="n">
        <v>13.0</v>
      </c>
      <c r="H34" s="12" t="n">
        <v>0.0</v>
      </c>
      <c r="I34" s="12" t="n">
        <v>6.0</v>
      </c>
      <c r="J34" s="12" t="n">
        <v>1.0</v>
      </c>
      <c r="K34" s="12" t="n">
        <v>7.0</v>
      </c>
      <c r="L34" s="12" t="n">
        <v>0.0</v>
      </c>
      <c r="M34" s="12" t="n">
        <v>11.0</v>
      </c>
      <c r="N34" s="12" t="n">
        <v>0.0</v>
      </c>
      <c r="O34" s="12" t="n">
        <v>0.0</v>
      </c>
      <c r="P34" s="12" t="n">
        <v>8.0</v>
      </c>
      <c r="Q34" s="12" t="n">
        <v>75.0</v>
      </c>
      <c r="R34" s="12" t="n">
        <v>0.0</v>
      </c>
      <c r="S34" s="12" t="n">
        <v>29.0</v>
      </c>
      <c r="T34" s="12" t="n">
        <v>0.0</v>
      </c>
      <c r="U34" s="12" t="n">
        <v>3.0</v>
      </c>
      <c r="V34" s="12" t="n">
        <v>0.0</v>
      </c>
      <c r="W34" s="12" t="n">
        <v>0.0</v>
      </c>
      <c r="X34" s="12" t="n">
        <v>14.0</v>
      </c>
      <c r="Y34" s="12" t="n">
        <v>15.0</v>
      </c>
      <c r="Z34" s="12" t="n">
        <v>28.0</v>
      </c>
      <c r="AA34" s="12" t="n">
        <v>0.0</v>
      </c>
      <c r="AB34" s="12" t="n">
        <v>0.0</v>
      </c>
      <c r="AC34" s="12" t="n">
        <v>27.0</v>
      </c>
      <c r="AD34" s="10" t="n">
        <f si="0" t="shared"/>
        <v>251.0</v>
      </c>
      <c r="AE34" s="37">
        <v>0</v>
      </c>
    </row>
    <row r="35" spans="1:31" x14ac:dyDescent="0.25">
      <c r="A35" s="9" t="s">
        <v>34</v>
      </c>
      <c r="B35" s="9" t="s">
        <v>318</v>
      </c>
      <c r="C35" s="12" t="n">
        <v>4.0</v>
      </c>
      <c r="D35" s="12" t="n">
        <v>5.0</v>
      </c>
      <c r="E35" s="12" t="n">
        <v>0.0</v>
      </c>
      <c r="F35" s="12" t="n">
        <v>0.0</v>
      </c>
      <c r="G35" s="12" t="n">
        <v>1.0</v>
      </c>
      <c r="H35" s="12" t="n">
        <v>30.0</v>
      </c>
      <c r="I35" s="12" t="n">
        <v>0.0</v>
      </c>
      <c r="J35" s="12" t="n">
        <v>0.0</v>
      </c>
      <c r="K35" s="12" t="n">
        <v>81.0</v>
      </c>
      <c r="L35" s="12" t="n">
        <v>0.0</v>
      </c>
      <c r="M35" s="12" t="n">
        <v>2.0</v>
      </c>
      <c r="N35" s="12" t="n">
        <v>0.0</v>
      </c>
      <c r="O35" s="12" t="n">
        <v>0.0</v>
      </c>
      <c r="P35" s="12" t="n">
        <v>0.0</v>
      </c>
      <c r="Q35" s="12" t="n">
        <v>4.0</v>
      </c>
      <c r="R35" s="12" t="n">
        <v>0.0</v>
      </c>
      <c r="S35" s="12" t="n">
        <v>10.0</v>
      </c>
      <c r="T35" s="12" t="n">
        <v>0.0</v>
      </c>
      <c r="U35" s="12" t="n">
        <v>2.0</v>
      </c>
      <c r="V35" s="12" t="n">
        <v>0.0</v>
      </c>
      <c r="W35" s="12" t="n">
        <v>2.0</v>
      </c>
      <c r="X35" s="12" t="n">
        <v>6.0</v>
      </c>
      <c r="Y35" s="12" t="n">
        <v>8.0</v>
      </c>
      <c r="Z35" s="12" t="n">
        <v>0.0</v>
      </c>
      <c r="AA35" s="12" t="n">
        <v>5.0</v>
      </c>
      <c r="AB35" s="12" t="n">
        <v>0.0</v>
      </c>
      <c r="AC35" s="12" t="n">
        <v>0.0</v>
      </c>
      <c r="AD35" s="10" t="n">
        <f si="0" t="shared"/>
        <v>160.0</v>
      </c>
      <c r="AE35" s="37">
        <v>0</v>
      </c>
    </row>
    <row r="36" spans="1:31" x14ac:dyDescent="0.25">
      <c r="A36" s="9" t="s">
        <v>36</v>
      </c>
      <c r="B36" s="9" t="s">
        <v>319</v>
      </c>
      <c r="C36" s="12" t="n">
        <v>28.0</v>
      </c>
      <c r="D36" s="12" t="n">
        <v>48.0</v>
      </c>
      <c r="E36" s="12" t="n">
        <v>84.0</v>
      </c>
      <c r="F36" s="12" t="n">
        <v>0.0</v>
      </c>
      <c r="G36" s="12" t="n">
        <v>107.0</v>
      </c>
      <c r="H36" s="12" t="n">
        <v>214.0</v>
      </c>
      <c r="I36" s="12" t="n">
        <v>20.0</v>
      </c>
      <c r="J36" s="12" t="n">
        <v>5.0</v>
      </c>
      <c r="K36" s="12" t="n">
        <v>183.0</v>
      </c>
      <c r="L36" s="12" t="n">
        <v>3.0</v>
      </c>
      <c r="M36" s="12" t="n">
        <v>120.0</v>
      </c>
      <c r="N36" s="12" t="n">
        <v>64.0</v>
      </c>
      <c r="O36" s="12" t="n">
        <v>15.0</v>
      </c>
      <c r="P36" s="12" t="n">
        <v>110.0</v>
      </c>
      <c r="Q36" s="12" t="n">
        <v>384.0</v>
      </c>
      <c r="R36" s="12" t="n">
        <v>243.0</v>
      </c>
      <c r="S36" s="12" t="n">
        <v>461.0</v>
      </c>
      <c r="T36" s="12" t="n">
        <v>6.0</v>
      </c>
      <c r="U36" s="12" t="n">
        <v>249.0</v>
      </c>
      <c r="V36" s="12" t="n">
        <v>2.0</v>
      </c>
      <c r="W36" s="12" t="n">
        <v>92.0</v>
      </c>
      <c r="X36" s="12" t="n">
        <v>1567.0</v>
      </c>
      <c r="Y36" s="12" t="n">
        <v>146.0</v>
      </c>
      <c r="Z36" s="12" t="n">
        <v>725.0</v>
      </c>
      <c r="AA36" s="12" t="n">
        <v>27.0</v>
      </c>
      <c r="AB36" s="12" t="n">
        <v>1.0</v>
      </c>
      <c r="AC36" s="12" t="n">
        <v>166.0</v>
      </c>
      <c r="AD36" s="10" t="n">
        <f si="0" t="shared"/>
        <v>5070.0</v>
      </c>
      <c r="AE36" s="37">
        <v>0</v>
      </c>
    </row>
    <row r="37" spans="1:31" x14ac:dyDescent="0.25">
      <c r="A37" s="9" t="s">
        <v>36</v>
      </c>
      <c r="B37" s="9" t="s">
        <v>318</v>
      </c>
      <c r="C37" s="12" t="n">
        <v>26.0</v>
      </c>
      <c r="D37" s="12" t="n">
        <v>9.0</v>
      </c>
      <c r="E37" s="12" t="n">
        <v>0.0</v>
      </c>
      <c r="F37" s="12" t="n">
        <v>1.0</v>
      </c>
      <c r="G37" s="12" t="n">
        <v>87.0</v>
      </c>
      <c r="H37" s="12" t="n">
        <v>1526.0</v>
      </c>
      <c r="I37" s="12" t="n">
        <v>4.0</v>
      </c>
      <c r="J37" s="12" t="n">
        <v>0.0</v>
      </c>
      <c r="K37" s="12" t="n">
        <v>1722.0</v>
      </c>
      <c r="L37" s="12" t="n">
        <v>14.0</v>
      </c>
      <c r="M37" s="12" t="n">
        <v>30.0</v>
      </c>
      <c r="N37" s="12" t="n">
        <v>0.0</v>
      </c>
      <c r="O37" s="12" t="n">
        <v>2.0</v>
      </c>
      <c r="P37" s="12" t="n">
        <v>2.0</v>
      </c>
      <c r="Q37" s="12" t="n">
        <v>8.0</v>
      </c>
      <c r="R37" s="12" t="n">
        <v>0.0</v>
      </c>
      <c r="S37" s="12" t="n">
        <v>29.0</v>
      </c>
      <c r="T37" s="12" t="n">
        <v>2.0</v>
      </c>
      <c r="U37" s="12" t="n">
        <v>3.0</v>
      </c>
      <c r="V37" s="12" t="n">
        <v>1.0</v>
      </c>
      <c r="W37" s="12" t="n">
        <v>107.0</v>
      </c>
      <c r="X37" s="12" t="n">
        <v>68.0</v>
      </c>
      <c r="Y37" s="12" t="n">
        <v>189.0</v>
      </c>
      <c r="Z37" s="12" t="n">
        <v>46.0</v>
      </c>
      <c r="AA37" s="12" t="n">
        <v>177.0</v>
      </c>
      <c r="AB37" s="12" t="n">
        <v>0.0</v>
      </c>
      <c r="AC37" s="12" t="n">
        <v>4.0</v>
      </c>
      <c r="AD37" s="10" t="n">
        <f si="0" t="shared"/>
        <v>4057.0</v>
      </c>
      <c r="AE37" s="37">
        <v>0</v>
      </c>
    </row>
    <row r="38" spans="1:31" x14ac:dyDescent="0.25">
      <c r="A38" s="9" t="s">
        <v>38</v>
      </c>
      <c r="B38" s="9" t="s">
        <v>319</v>
      </c>
      <c r="C38" s="12" t="n">
        <v>20.0</v>
      </c>
      <c r="D38" s="12" t="n">
        <v>33.0</v>
      </c>
      <c r="E38" s="12" t="n">
        <v>51.0</v>
      </c>
      <c r="F38" s="12" t="n">
        <v>0.0</v>
      </c>
      <c r="G38" s="12" t="n">
        <v>39.0</v>
      </c>
      <c r="H38" s="12" t="n">
        <v>169.0</v>
      </c>
      <c r="I38" s="12" t="n">
        <v>9.0</v>
      </c>
      <c r="J38" s="12" t="n">
        <v>4.0</v>
      </c>
      <c r="K38" s="12" t="n">
        <v>139.0</v>
      </c>
      <c r="L38" s="12" t="n">
        <v>3.0</v>
      </c>
      <c r="M38" s="12" t="n">
        <v>87.0</v>
      </c>
      <c r="N38" s="12" t="n">
        <v>52.0</v>
      </c>
      <c r="O38" s="12" t="n">
        <v>14.0</v>
      </c>
      <c r="P38" s="12" t="n">
        <v>78.0</v>
      </c>
      <c r="Q38" s="12" t="n">
        <v>306.0</v>
      </c>
      <c r="R38" s="12" t="n">
        <v>184.0</v>
      </c>
      <c r="S38" s="12" t="n">
        <v>345.0</v>
      </c>
      <c r="T38" s="12" t="n">
        <v>5.0</v>
      </c>
      <c r="U38" s="12" t="n">
        <v>105.0</v>
      </c>
      <c r="V38" s="12" t="n">
        <v>2.0</v>
      </c>
      <c r="W38" s="12" t="n">
        <v>64.0</v>
      </c>
      <c r="X38" s="12" t="n">
        <v>879.0</v>
      </c>
      <c r="Y38" s="12" t="n">
        <v>138.0</v>
      </c>
      <c r="Z38" s="12" t="n">
        <v>352.0</v>
      </c>
      <c r="AA38" s="12" t="n">
        <v>16.0</v>
      </c>
      <c r="AB38" s="12" t="n">
        <v>1.0</v>
      </c>
      <c r="AC38" s="12" t="n">
        <v>81.0</v>
      </c>
      <c r="AD38" s="10" t="n">
        <f si="0" t="shared"/>
        <v>3176.0</v>
      </c>
      <c r="AE38" s="37">
        <v>0</v>
      </c>
    </row>
    <row r="39" spans="1:31" x14ac:dyDescent="0.25">
      <c r="A39" s="9" t="s">
        <v>38</v>
      </c>
      <c r="B39" s="9" t="s">
        <v>318</v>
      </c>
      <c r="C39" s="12" t="n">
        <v>23.0</v>
      </c>
      <c r="D39" s="12" t="n">
        <v>3.0</v>
      </c>
      <c r="E39" s="12" t="n">
        <v>0.0</v>
      </c>
      <c r="F39" s="12" t="n">
        <v>1.0</v>
      </c>
      <c r="G39" s="12" t="n">
        <v>85.0</v>
      </c>
      <c r="H39" s="12" t="n">
        <v>1394.0</v>
      </c>
      <c r="I39" s="12" t="n">
        <v>4.0</v>
      </c>
      <c r="J39" s="12" t="n">
        <v>0.0</v>
      </c>
      <c r="K39" s="12" t="n">
        <v>1659.0</v>
      </c>
      <c r="L39" s="12" t="n">
        <v>13.0</v>
      </c>
      <c r="M39" s="12" t="n">
        <v>27.0</v>
      </c>
      <c r="N39" s="12" t="n">
        <v>0.0</v>
      </c>
      <c r="O39" s="12" t="n">
        <v>0.0</v>
      </c>
      <c r="P39" s="12" t="n">
        <v>1.0</v>
      </c>
      <c r="Q39" s="12" t="n">
        <v>3.0</v>
      </c>
      <c r="R39" s="12" t="n">
        <v>0.0</v>
      </c>
      <c r="S39" s="12" t="n">
        <v>4.0</v>
      </c>
      <c r="T39" s="12" t="n">
        <v>1.0</v>
      </c>
      <c r="U39" s="12" t="n">
        <v>0.0</v>
      </c>
      <c r="V39" s="12" t="n">
        <v>1.0</v>
      </c>
      <c r="W39" s="12" t="n">
        <v>98.0</v>
      </c>
      <c r="X39" s="12" t="n">
        <v>58.0</v>
      </c>
      <c r="Y39" s="12" t="n">
        <v>186.0</v>
      </c>
      <c r="Z39" s="12" t="n">
        <v>39.0</v>
      </c>
      <c r="AA39" s="12" t="n">
        <v>175.0</v>
      </c>
      <c r="AB39" s="12" t="n">
        <v>0.0</v>
      </c>
      <c r="AC39" s="12" t="n">
        <v>3.0</v>
      </c>
      <c r="AD39" s="10" t="n">
        <f si="0" t="shared"/>
        <v>3778.0</v>
      </c>
      <c r="AE39" s="37">
        <v>0</v>
      </c>
    </row>
    <row r="40" spans="1:31" x14ac:dyDescent="0.25">
      <c r="A40" s="9" t="s">
        <v>40</v>
      </c>
      <c r="B40" s="9" t="s">
        <v>319</v>
      </c>
      <c r="C40" s="12" t="n">
        <v>8.0</v>
      </c>
      <c r="D40" s="12" t="n">
        <v>15.0</v>
      </c>
      <c r="E40" s="12" t="n">
        <v>33.0</v>
      </c>
      <c r="F40" s="12" t="n">
        <v>0.0</v>
      </c>
      <c r="G40" s="12" t="n">
        <v>68.0</v>
      </c>
      <c r="H40" s="12" t="n">
        <v>45.0</v>
      </c>
      <c r="I40" s="12" t="n">
        <v>11.0</v>
      </c>
      <c r="J40" s="12" t="n">
        <v>1.0</v>
      </c>
      <c r="K40" s="12" t="n">
        <v>44.0</v>
      </c>
      <c r="L40" s="12" t="n">
        <v>0.0</v>
      </c>
      <c r="M40" s="12" t="n">
        <v>33.0</v>
      </c>
      <c r="N40" s="12" t="n">
        <v>12.0</v>
      </c>
      <c r="O40" s="12" t="n">
        <v>1.0</v>
      </c>
      <c r="P40" s="12" t="n">
        <v>32.0</v>
      </c>
      <c r="Q40" s="12" t="n">
        <v>78.0</v>
      </c>
      <c r="R40" s="12" t="n">
        <v>59.0</v>
      </c>
      <c r="S40" s="12" t="n">
        <v>116.0</v>
      </c>
      <c r="T40" s="12" t="n">
        <v>1.0</v>
      </c>
      <c r="U40" s="12" t="n">
        <v>144.0</v>
      </c>
      <c r="V40" s="12" t="n">
        <v>0.0</v>
      </c>
      <c r="W40" s="12" t="n">
        <v>28.0</v>
      </c>
      <c r="X40" s="12" t="n">
        <v>688.0</v>
      </c>
      <c r="Y40" s="12" t="n">
        <v>8.0</v>
      </c>
      <c r="Z40" s="12" t="n">
        <v>373.0</v>
      </c>
      <c r="AA40" s="12" t="n">
        <v>11.0</v>
      </c>
      <c r="AB40" s="12" t="n">
        <v>0.0</v>
      </c>
      <c r="AC40" s="12" t="n">
        <v>85.0</v>
      </c>
      <c r="AD40" s="10" t="n">
        <f si="0" t="shared"/>
        <v>1894.0</v>
      </c>
      <c r="AE40" s="37">
        <v>0</v>
      </c>
    </row>
    <row r="41" spans="1:31" x14ac:dyDescent="0.25">
      <c r="A41" s="9" t="s">
        <v>40</v>
      </c>
      <c r="B41" s="9" t="s">
        <v>318</v>
      </c>
      <c r="C41" s="12" t="n">
        <v>3.0</v>
      </c>
      <c r="D41" s="12" t="n">
        <v>6.0</v>
      </c>
      <c r="E41" s="12" t="n">
        <v>0.0</v>
      </c>
      <c r="F41" s="12" t="n">
        <v>0.0</v>
      </c>
      <c r="G41" s="12" t="n">
        <v>2.0</v>
      </c>
      <c r="H41" s="12" t="n">
        <v>132.0</v>
      </c>
      <c r="I41" s="12" t="n">
        <v>0.0</v>
      </c>
      <c r="J41" s="12" t="n">
        <v>0.0</v>
      </c>
      <c r="K41" s="12" t="n">
        <v>63.0</v>
      </c>
      <c r="L41" s="12" t="n">
        <v>1.0</v>
      </c>
      <c r="M41" s="12" t="n">
        <v>3.0</v>
      </c>
      <c r="N41" s="12" t="n">
        <v>0.0</v>
      </c>
      <c r="O41" s="12" t="n">
        <v>2.0</v>
      </c>
      <c r="P41" s="12" t="n">
        <v>1.0</v>
      </c>
      <c r="Q41" s="12" t="n">
        <v>5.0</v>
      </c>
      <c r="R41" s="12" t="n">
        <v>0.0</v>
      </c>
      <c r="S41" s="12" t="n">
        <v>25.0</v>
      </c>
      <c r="T41" s="12" t="n">
        <v>1.0</v>
      </c>
      <c r="U41" s="12" t="n">
        <v>3.0</v>
      </c>
      <c r="V41" s="12" t="n">
        <v>0.0</v>
      </c>
      <c r="W41" s="12" t="n">
        <v>9.0</v>
      </c>
      <c r="X41" s="12" t="n">
        <v>10.0</v>
      </c>
      <c r="Y41" s="12" t="n">
        <v>3.0</v>
      </c>
      <c r="Z41" s="12" t="n">
        <v>7.0</v>
      </c>
      <c r="AA41" s="12" t="n">
        <v>2.0</v>
      </c>
      <c r="AB41" s="12" t="n">
        <v>0.0</v>
      </c>
      <c r="AC41" s="12" t="n">
        <v>1.0</v>
      </c>
      <c r="AD41" s="10" t="n">
        <f si="0" t="shared"/>
        <v>279.0</v>
      </c>
      <c r="AE41" s="37">
        <v>0</v>
      </c>
    </row>
    <row r="42" spans="1:31" x14ac:dyDescent="0.25">
      <c r="A42" s="9" t="s">
        <v>42</v>
      </c>
      <c r="B42" s="9" t="s">
        <v>319</v>
      </c>
      <c r="C42" s="12" t="n">
        <v>1.0</v>
      </c>
      <c r="D42" s="12" t="n">
        <v>0.0</v>
      </c>
      <c r="E42" s="12" t="n">
        <v>14.0</v>
      </c>
      <c r="F42" s="12" t="n">
        <v>0.0</v>
      </c>
      <c r="G42" s="12" t="n">
        <v>0.0</v>
      </c>
      <c r="H42" s="12" t="n">
        <v>4.0</v>
      </c>
      <c r="I42" s="12" t="n">
        <v>2.0</v>
      </c>
      <c r="J42" s="12" t="n">
        <v>1.0</v>
      </c>
      <c r="K42" s="12" t="n">
        <v>28.0</v>
      </c>
      <c r="L42" s="12" t="n">
        <v>0.0</v>
      </c>
      <c r="M42" s="12" t="n">
        <v>0.0</v>
      </c>
      <c r="N42" s="12" t="n">
        <v>4.0</v>
      </c>
      <c r="O42" s="12" t="n">
        <v>0.0</v>
      </c>
      <c r="P42" s="12" t="n">
        <v>10.0</v>
      </c>
      <c r="Q42" s="12" t="n">
        <v>177.0</v>
      </c>
      <c r="R42" s="12" t="n">
        <v>19.0</v>
      </c>
      <c r="S42" s="12" t="n">
        <v>22.0</v>
      </c>
      <c r="T42" s="12" t="n">
        <v>0.0</v>
      </c>
      <c r="U42" s="12" t="n">
        <v>1.0</v>
      </c>
      <c r="V42" s="12" t="n">
        <v>0.0</v>
      </c>
      <c r="W42" s="12" t="n">
        <v>0.0</v>
      </c>
      <c r="X42" s="12" t="n">
        <v>24.0</v>
      </c>
      <c r="Y42" s="12" t="n">
        <v>49.0</v>
      </c>
      <c r="Z42" s="12" t="n">
        <v>30.0</v>
      </c>
      <c r="AA42" s="12" t="n">
        <v>3.0</v>
      </c>
      <c r="AB42" s="12" t="n">
        <v>0.0</v>
      </c>
      <c r="AC42" s="12" t="n">
        <v>0.0</v>
      </c>
      <c r="AD42" s="10" t="n">
        <f si="0" t="shared"/>
        <v>389.0</v>
      </c>
      <c r="AE42" s="37">
        <v>0</v>
      </c>
    </row>
    <row r="43" spans="1:31" x14ac:dyDescent="0.25">
      <c r="A43" s="9" t="s">
        <v>42</v>
      </c>
      <c r="B43" s="9" t="s">
        <v>318</v>
      </c>
      <c r="C43" s="12" t="n">
        <v>4.0</v>
      </c>
      <c r="D43" s="12" t="n">
        <v>1.0</v>
      </c>
      <c r="E43" s="12" t="n">
        <v>0.0</v>
      </c>
      <c r="F43" s="12" t="n">
        <v>0.0</v>
      </c>
      <c r="G43" s="12" t="n">
        <v>2.0</v>
      </c>
      <c r="H43" s="12" t="n">
        <v>13.0</v>
      </c>
      <c r="I43" s="12" t="n">
        <v>0.0</v>
      </c>
      <c r="J43" s="12" t="n">
        <v>0.0</v>
      </c>
      <c r="K43" s="12" t="n">
        <v>57.0</v>
      </c>
      <c r="L43" s="12" t="n">
        <v>0.0</v>
      </c>
      <c r="M43" s="12" t="n">
        <v>1.0</v>
      </c>
      <c r="N43" s="12" t="n">
        <v>0.0</v>
      </c>
      <c r="O43" s="12" t="n">
        <v>0.0</v>
      </c>
      <c r="P43" s="12" t="n">
        <v>2.0</v>
      </c>
      <c r="Q43" s="12" t="n">
        <v>5.0</v>
      </c>
      <c r="R43" s="12" t="n">
        <v>0.0</v>
      </c>
      <c r="S43" s="12" t="n">
        <v>11.0</v>
      </c>
      <c r="T43" s="12" t="n">
        <v>0.0</v>
      </c>
      <c r="U43" s="12" t="n">
        <v>2.0</v>
      </c>
      <c r="V43" s="12" t="n">
        <v>0.0</v>
      </c>
      <c r="W43" s="12" t="n">
        <v>2.0</v>
      </c>
      <c r="X43" s="12" t="n">
        <v>8.0</v>
      </c>
      <c r="Y43" s="12" t="n">
        <v>9.0</v>
      </c>
      <c r="Z43" s="12" t="n">
        <v>2.0</v>
      </c>
      <c r="AA43" s="12" t="n">
        <v>7.0</v>
      </c>
      <c r="AB43" s="12" t="n">
        <v>0.0</v>
      </c>
      <c r="AC43" s="12" t="n">
        <v>0.0</v>
      </c>
      <c r="AD43" s="10" t="n">
        <f si="0" t="shared"/>
        <v>126.0</v>
      </c>
      <c r="AE43" s="37">
        <v>0</v>
      </c>
    </row>
    <row r="44" spans="1:31" x14ac:dyDescent="0.25">
      <c r="A44" s="9" t="s">
        <v>44</v>
      </c>
      <c r="B44" s="9" t="s">
        <v>319</v>
      </c>
      <c r="C44" s="12" t="n">
        <v>1.0</v>
      </c>
      <c r="D44" s="12" t="n">
        <v>0.0</v>
      </c>
      <c r="E44" s="12" t="n">
        <v>0.0</v>
      </c>
      <c r="F44" s="12" t="n">
        <v>0.0</v>
      </c>
      <c r="G44" s="12" t="n">
        <v>1.0</v>
      </c>
      <c r="H44" s="12" t="n">
        <v>0.0</v>
      </c>
      <c r="I44" s="12" t="n">
        <v>0.0</v>
      </c>
      <c r="J44" s="12" t="n">
        <v>0.0</v>
      </c>
      <c r="K44" s="12" t="n">
        <v>1.0</v>
      </c>
      <c r="L44" s="12" t="n">
        <v>0.0</v>
      </c>
      <c r="M44" s="12" t="n">
        <v>0.0</v>
      </c>
      <c r="N44" s="12" t="n">
        <v>0.0</v>
      </c>
      <c r="O44" s="12" t="n">
        <v>0.0</v>
      </c>
      <c r="P44" s="12" t="n">
        <v>0.0</v>
      </c>
      <c r="Q44" s="12" t="n">
        <v>2.0</v>
      </c>
      <c r="R44" s="12" t="n">
        <v>0.0</v>
      </c>
      <c r="S44" s="12" t="n">
        <v>7.0</v>
      </c>
      <c r="T44" s="12" t="n">
        <v>0.0</v>
      </c>
      <c r="U44" s="12" t="n">
        <v>0.0</v>
      </c>
      <c r="V44" s="12" t="n">
        <v>0.0</v>
      </c>
      <c r="W44" s="12" t="n">
        <v>1.0</v>
      </c>
      <c r="X44" s="12" t="n">
        <v>3.0</v>
      </c>
      <c r="Y44" s="12" t="n">
        <v>6.0</v>
      </c>
      <c r="Z44" s="12" t="n">
        <v>3.0</v>
      </c>
      <c r="AA44" s="12" t="n">
        <v>3.0</v>
      </c>
      <c r="AB44" s="12" t="n">
        <v>0.0</v>
      </c>
      <c r="AC44" s="12" t="n">
        <v>0.0</v>
      </c>
      <c r="AD44" s="10" t="n">
        <f si="0" t="shared"/>
        <v>28.0</v>
      </c>
      <c r="AE44" s="37">
        <v>0</v>
      </c>
    </row>
    <row r="45" spans="1:31" x14ac:dyDescent="0.25">
      <c r="A45" s="9" t="s">
        <v>44</v>
      </c>
      <c r="B45" s="9" t="s">
        <v>318</v>
      </c>
      <c r="C45" s="12" t="n">
        <v>1.0</v>
      </c>
      <c r="D45" s="12" t="n">
        <v>0.0</v>
      </c>
      <c r="E45" s="12" t="n">
        <v>5.0</v>
      </c>
      <c r="F45" s="12" t="n">
        <v>0.0</v>
      </c>
      <c r="G45" s="12" t="n">
        <v>0.0</v>
      </c>
      <c r="H45" s="12" t="n">
        <v>3.0</v>
      </c>
      <c r="I45" s="12" t="n">
        <v>1.0</v>
      </c>
      <c r="J45" s="12" t="n">
        <v>0.0</v>
      </c>
      <c r="K45" s="12" t="n">
        <v>11.0</v>
      </c>
      <c r="L45" s="12" t="n">
        <v>0.0</v>
      </c>
      <c r="M45" s="12" t="n">
        <v>0.0</v>
      </c>
      <c r="N45" s="12" t="n">
        <v>2.0</v>
      </c>
      <c r="O45" s="12" t="n">
        <v>0.0</v>
      </c>
      <c r="P45" s="12" t="n">
        <v>4.0</v>
      </c>
      <c r="Q45" s="12" t="n">
        <v>89.0</v>
      </c>
      <c r="R45" s="12" t="n">
        <v>7.0</v>
      </c>
      <c r="S45" s="12" t="n">
        <v>2.0</v>
      </c>
      <c r="T45" s="12" t="n">
        <v>0.0</v>
      </c>
      <c r="U45" s="12" t="n">
        <v>1.0</v>
      </c>
      <c r="V45" s="12" t="n">
        <v>0.0</v>
      </c>
      <c r="W45" s="12" t="n">
        <v>0.0</v>
      </c>
      <c r="X45" s="12" t="n">
        <v>7.0</v>
      </c>
      <c r="Y45" s="12" t="n">
        <v>19.0</v>
      </c>
      <c r="Z45" s="12" t="n">
        <v>11.0</v>
      </c>
      <c r="AA45" s="12" t="n">
        <v>1.0</v>
      </c>
      <c r="AB45" s="12" t="n">
        <v>0.0</v>
      </c>
      <c r="AC45" s="12" t="n">
        <v>0.0</v>
      </c>
      <c r="AD45" s="10" t="n">
        <f si="0" t="shared"/>
        <v>164.0</v>
      </c>
      <c r="AE45" s="37">
        <v>0</v>
      </c>
    </row>
    <row r="46" spans="1:31" x14ac:dyDescent="0.25">
      <c r="A46" s="9" t="s">
        <v>46</v>
      </c>
      <c r="B46" s="9" t="s">
        <v>319</v>
      </c>
      <c r="C46" s="12" t="n">
        <v>3.0</v>
      </c>
      <c r="D46" s="12" t="n">
        <v>0.0</v>
      </c>
      <c r="E46" s="12" t="n">
        <v>0.0</v>
      </c>
      <c r="F46" s="12" t="n">
        <v>0.0</v>
      </c>
      <c r="G46" s="12" t="n">
        <v>1.0</v>
      </c>
      <c r="H46" s="12" t="n">
        <v>6.0</v>
      </c>
      <c r="I46" s="12" t="n">
        <v>0.0</v>
      </c>
      <c r="J46" s="12" t="n">
        <v>0.0</v>
      </c>
      <c r="K46" s="12" t="n">
        <v>51.0</v>
      </c>
      <c r="L46" s="12" t="n">
        <v>0.0</v>
      </c>
      <c r="M46" s="12" t="n">
        <v>1.0</v>
      </c>
      <c r="N46" s="12" t="n">
        <v>0.0</v>
      </c>
      <c r="O46" s="12" t="n">
        <v>0.0</v>
      </c>
      <c r="P46" s="12" t="n">
        <v>2.0</v>
      </c>
      <c r="Q46" s="12" t="n">
        <v>0.0</v>
      </c>
      <c r="R46" s="12" t="n">
        <v>0.0</v>
      </c>
      <c r="S46" s="12" t="n">
        <v>4.0</v>
      </c>
      <c r="T46" s="12" t="n">
        <v>0.0</v>
      </c>
      <c r="U46" s="12" t="n">
        <v>2.0</v>
      </c>
      <c r="V46" s="12" t="n">
        <v>0.0</v>
      </c>
      <c r="W46" s="12" t="n">
        <v>1.0</v>
      </c>
      <c r="X46" s="12" t="n">
        <v>0.0</v>
      </c>
      <c r="Y46" s="12" t="n">
        <v>2.0</v>
      </c>
      <c r="Z46" s="12" t="n">
        <v>0.0</v>
      </c>
      <c r="AA46" s="12" t="n">
        <v>2.0</v>
      </c>
      <c r="AB46" s="12" t="n">
        <v>0.0</v>
      </c>
      <c r="AC46" s="12" t="n">
        <v>0.0</v>
      </c>
      <c r="AD46" s="10" t="n">
        <f si="0" t="shared"/>
        <v>75.0</v>
      </c>
      <c r="AE46" s="37">
        <v>0</v>
      </c>
    </row>
    <row r="47" spans="1:31" x14ac:dyDescent="0.25">
      <c r="A47" s="9" t="s">
        <v>46</v>
      </c>
      <c r="B47" s="9" t="s">
        <v>318</v>
      </c>
      <c r="C47" s="12" t="n">
        <v>0.0</v>
      </c>
      <c r="D47" s="12" t="n">
        <v>0.0</v>
      </c>
      <c r="E47" s="12" t="n">
        <v>9.0</v>
      </c>
      <c r="F47" s="12" t="n">
        <v>0.0</v>
      </c>
      <c r="G47" s="12" t="n">
        <v>0.0</v>
      </c>
      <c r="H47" s="12" t="n">
        <v>1.0</v>
      </c>
      <c r="I47" s="12" t="n">
        <v>1.0</v>
      </c>
      <c r="J47" s="12" t="n">
        <v>0.0</v>
      </c>
      <c r="K47" s="12" t="n">
        <v>16.0</v>
      </c>
      <c r="L47" s="12" t="n">
        <v>0.0</v>
      </c>
      <c r="M47" s="12" t="n">
        <v>0.0</v>
      </c>
      <c r="N47" s="12" t="n">
        <v>2.0</v>
      </c>
      <c r="O47" s="12" t="n">
        <v>0.0</v>
      </c>
      <c r="P47" s="12" t="n">
        <v>7.0</v>
      </c>
      <c r="Q47" s="12" t="n">
        <v>97.0</v>
      </c>
      <c r="R47" s="12" t="n">
        <v>2.0</v>
      </c>
      <c r="S47" s="12" t="n">
        <v>5.0</v>
      </c>
      <c r="T47" s="12" t="n">
        <v>0.0</v>
      </c>
      <c r="U47" s="12" t="n">
        <v>0.0</v>
      </c>
      <c r="V47" s="12" t="n">
        <v>0.0</v>
      </c>
      <c r="W47" s="12" t="n">
        <v>0.0</v>
      </c>
      <c r="X47" s="12" t="n">
        <v>8.0</v>
      </c>
      <c r="Y47" s="12" t="n">
        <v>25.0</v>
      </c>
      <c r="Z47" s="12" t="n">
        <v>18.0</v>
      </c>
      <c r="AA47" s="12" t="n">
        <v>2.0</v>
      </c>
      <c r="AB47" s="12" t="n">
        <v>0.0</v>
      </c>
      <c r="AC47" s="12" t="n">
        <v>0.0</v>
      </c>
      <c r="AD47" s="10" t="n">
        <f si="0" t="shared"/>
        <v>193.0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9.0</v>
      </c>
      <c r="F50" s="12" t="n">
        <v>0.0</v>
      </c>
      <c r="G50" s="12" t="n">
        <v>0.0</v>
      </c>
      <c r="H50" s="12" t="n">
        <v>0.0</v>
      </c>
      <c r="I50" s="12" t="n">
        <v>1.0</v>
      </c>
      <c r="J50" s="12" t="n">
        <v>0.0</v>
      </c>
      <c r="K50" s="12" t="n">
        <v>0.0</v>
      </c>
      <c r="L50" s="12" t="n">
        <v>0.0</v>
      </c>
      <c r="M50" s="12" t="n">
        <v>165.0</v>
      </c>
      <c r="N50" s="12" t="n">
        <v>0.0</v>
      </c>
      <c r="O50" s="12" t="n">
        <v>0.0</v>
      </c>
      <c r="P50" s="12" t="n">
        <v>0.0</v>
      </c>
      <c r="Q50" s="12" t="n">
        <v>107.0</v>
      </c>
      <c r="R50" s="12" t="n">
        <v>0.0</v>
      </c>
      <c r="S50" s="12" t="n">
        <v>4.0</v>
      </c>
      <c r="T50" s="12" t="n">
        <v>0.0</v>
      </c>
      <c r="U50" s="12" t="n">
        <v>1.0</v>
      </c>
      <c r="V50" s="12" t="n">
        <v>0.0</v>
      </c>
      <c r="W50" s="12" t="n">
        <v>0.0</v>
      </c>
      <c r="X50" s="12" t="n">
        <v>0.0</v>
      </c>
      <c r="Y50" s="12" t="n">
        <v>0.0</v>
      </c>
      <c r="Z50" s="12" t="n">
        <v>0.0</v>
      </c>
      <c r="AA50" s="12" t="n">
        <v>2.0</v>
      </c>
      <c r="AB50" s="12" t="n">
        <v>0.0</v>
      </c>
      <c r="AC50" s="12" t="n">
        <v>0.0</v>
      </c>
      <c r="AD50" s="10" t="n">
        <f si="0" t="shared"/>
        <v>289.0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4.0</v>
      </c>
      <c r="L51" s="12" t="n">
        <v>0.0</v>
      </c>
      <c r="M51" s="12" t="n">
        <v>0.0</v>
      </c>
      <c r="N51" s="12" t="n">
        <v>0.0</v>
      </c>
      <c r="O51" s="12" t="n">
        <v>0.0</v>
      </c>
      <c r="P51" s="12" t="n">
        <v>1.0</v>
      </c>
      <c r="Q51" s="12" t="n">
        <v>0.0</v>
      </c>
      <c r="R51" s="12" t="n">
        <v>0.0</v>
      </c>
      <c r="S51" s="12" t="n">
        <v>0.0</v>
      </c>
      <c r="T51" s="12" t="n">
        <v>0.0</v>
      </c>
      <c r="U51" s="12" t="n">
        <v>0.0</v>
      </c>
      <c r="V51" s="12" t="n">
        <v>0.0</v>
      </c>
      <c r="W51" s="12" t="n">
        <v>3.0</v>
      </c>
      <c r="X51" s="12" t="n">
        <v>0.0</v>
      </c>
      <c r="Y51" s="12" t="n">
        <v>0.0</v>
      </c>
      <c r="Z51" s="12" t="n">
        <v>0.0</v>
      </c>
      <c r="AA51" s="12" t="n">
        <v>0.0</v>
      </c>
      <c r="AB51" s="12" t="n">
        <v>0.0</v>
      </c>
      <c r="AC51" s="12" t="n">
        <v>0.0</v>
      </c>
      <c r="AD51" s="10" t="n">
        <f si="0" t="shared"/>
        <v>8.0</v>
      </c>
      <c r="AE51" s="37">
        <v>0</v>
      </c>
    </row>
    <row r="52" spans="1:31" x14ac:dyDescent="0.25">
      <c r="A52" s="3" t="s">
        <v>360</v>
      </c>
      <c r="B52" s="9" t="s">
        <v>319</v>
      </c>
      <c r="C52" s="12" t="n">
        <v>16.0</v>
      </c>
      <c r="D52" s="12" t="n">
        <v>1.0</v>
      </c>
      <c r="E52" s="12" t="n">
        <v>0.0</v>
      </c>
      <c r="F52" s="12" t="n">
        <v>0.0</v>
      </c>
      <c r="G52" s="12" t="n">
        <v>0.0</v>
      </c>
      <c r="H52" s="12" t="n">
        <v>111.0</v>
      </c>
      <c r="I52" s="12" t="n">
        <v>0.0</v>
      </c>
      <c r="J52" s="12" t="n">
        <v>0.0</v>
      </c>
      <c r="K52" s="12" t="n">
        <v>0.0</v>
      </c>
      <c r="L52" s="12" t="n">
        <v>0.0</v>
      </c>
      <c r="M52" s="12" t="n">
        <v>13.0</v>
      </c>
      <c r="N52" s="12" t="n">
        <v>0.0</v>
      </c>
      <c r="O52" s="12" t="n">
        <v>0.0</v>
      </c>
      <c r="P52" s="12" t="n">
        <v>0.0</v>
      </c>
      <c r="Q52" s="12" t="n">
        <v>5.0</v>
      </c>
      <c r="R52" s="12" t="n">
        <v>0.0</v>
      </c>
      <c r="S52" s="12" t="n">
        <v>1.0</v>
      </c>
      <c r="T52" s="12" t="n">
        <v>0.0</v>
      </c>
      <c r="U52" s="12" t="n">
        <v>0.0</v>
      </c>
      <c r="V52" s="12" t="n">
        <v>0.0</v>
      </c>
      <c r="W52" s="12" t="n">
        <v>0.0</v>
      </c>
      <c r="X52" s="12" t="n">
        <v>1.0</v>
      </c>
      <c r="Y52" s="12" t="n">
        <v>7.0</v>
      </c>
      <c r="Z52" s="12" t="n">
        <v>0.0</v>
      </c>
      <c r="AA52" s="12" t="n">
        <v>0.0</v>
      </c>
      <c r="AB52" s="12" t="n">
        <v>0.0</v>
      </c>
      <c r="AC52" s="12" t="n">
        <v>1.0</v>
      </c>
      <c r="AD52" s="10" t="n">
        <f si="0" t="shared"/>
        <v>156.0</v>
      </c>
      <c r="AE52" s="37">
        <v>0</v>
      </c>
    </row>
    <row r="53" spans="1:31" x14ac:dyDescent="0.25">
      <c r="A53" s="3" t="s">
        <v>360</v>
      </c>
      <c r="B53" s="9" t="s">
        <v>318</v>
      </c>
      <c r="C53" s="12" t="n">
        <v>11.0</v>
      </c>
      <c r="D53" s="12" t="n">
        <v>16.0</v>
      </c>
      <c r="E53" s="12" t="n">
        <v>4.0</v>
      </c>
      <c r="F53" s="12" t="n">
        <v>0.0</v>
      </c>
      <c r="G53" s="12" t="n">
        <v>0.0</v>
      </c>
      <c r="H53" s="12" t="n">
        <v>37.0</v>
      </c>
      <c r="I53" s="12" t="n">
        <v>0.0</v>
      </c>
      <c r="J53" s="12" t="n">
        <v>0.0</v>
      </c>
      <c r="K53" s="12" t="n">
        <v>13.0</v>
      </c>
      <c r="L53" s="12" t="n">
        <v>0.0</v>
      </c>
      <c r="M53" s="12" t="n">
        <v>37.0</v>
      </c>
      <c r="N53" s="12" t="n">
        <v>18.0</v>
      </c>
      <c r="O53" s="12" t="n">
        <v>3.0</v>
      </c>
      <c r="P53" s="12" t="n">
        <v>1.0</v>
      </c>
      <c r="Q53" s="12" t="n">
        <v>5.0</v>
      </c>
      <c r="R53" s="12" t="n">
        <v>22.0</v>
      </c>
      <c r="S53" s="12" t="n">
        <v>3.0</v>
      </c>
      <c r="T53" s="12" t="n">
        <v>4.0</v>
      </c>
      <c r="U53" s="12" t="n">
        <v>5.0</v>
      </c>
      <c r="V53" s="12" t="n">
        <v>0.0</v>
      </c>
      <c r="W53" s="12" t="n">
        <v>19.0</v>
      </c>
      <c r="X53" s="12" t="n">
        <v>18.0</v>
      </c>
      <c r="Y53" s="12" t="n">
        <v>14.0</v>
      </c>
      <c r="Z53" s="12" t="n">
        <v>54.0</v>
      </c>
      <c r="AA53" s="12" t="n">
        <v>5.0</v>
      </c>
      <c r="AB53" s="12" t="n">
        <v>0.0</v>
      </c>
      <c r="AC53" s="12" t="n">
        <v>1.0</v>
      </c>
      <c r="AD53" s="10" t="n">
        <f si="0" t="shared"/>
        <v>290.0</v>
      </c>
      <c r="AE53" s="37">
        <v>0</v>
      </c>
    </row>
    <row r="54" spans="1:31" x14ac:dyDescent="0.25">
      <c r="A54" s="3" t="s">
        <v>361</v>
      </c>
      <c r="B54" s="9" t="s">
        <v>319</v>
      </c>
      <c r="C54" s="12" t="n">
        <v>11.0</v>
      </c>
      <c r="D54" s="12" t="n">
        <v>10.0</v>
      </c>
      <c r="E54" s="12" t="n">
        <v>3.0</v>
      </c>
      <c r="F54" s="12" t="n">
        <v>0.0</v>
      </c>
      <c r="G54" s="12" t="n">
        <v>0.0</v>
      </c>
      <c r="H54" s="12" t="n">
        <v>33.0</v>
      </c>
      <c r="I54" s="12" t="n">
        <v>0.0</v>
      </c>
      <c r="J54" s="12" t="n">
        <v>0.0</v>
      </c>
      <c r="K54" s="12" t="n">
        <v>13.0</v>
      </c>
      <c r="L54" s="12" t="n">
        <v>0.0</v>
      </c>
      <c r="M54" s="12" t="n">
        <v>40.0</v>
      </c>
      <c r="N54" s="12" t="n">
        <v>16.0</v>
      </c>
      <c r="O54" s="12" t="n">
        <v>3.0</v>
      </c>
      <c r="P54" s="12" t="n">
        <v>0.0</v>
      </c>
      <c r="Q54" s="12" t="n">
        <v>6.0</v>
      </c>
      <c r="R54" s="12" t="n">
        <v>19.0</v>
      </c>
      <c r="S54" s="12" t="n">
        <v>0.0</v>
      </c>
      <c r="T54" s="12" t="n">
        <v>3.0</v>
      </c>
      <c r="U54" s="12" t="n">
        <v>0.0</v>
      </c>
      <c r="V54" s="12" t="n">
        <v>0.0</v>
      </c>
      <c r="W54" s="12" t="n">
        <v>13.0</v>
      </c>
      <c r="X54" s="12" t="n">
        <v>14.0</v>
      </c>
      <c r="Y54" s="12" t="n">
        <v>11.0</v>
      </c>
      <c r="Z54" s="12" t="n">
        <v>10.0</v>
      </c>
      <c r="AA54" s="12" t="n">
        <v>3.0</v>
      </c>
      <c r="AB54" s="12" t="n">
        <v>0.0</v>
      </c>
      <c r="AC54" s="12" t="n">
        <v>1.0</v>
      </c>
      <c r="AD54" s="10" t="n">
        <f si="0" t="shared"/>
        <v>209.0</v>
      </c>
      <c r="AE54" s="37">
        <v>0</v>
      </c>
    </row>
    <row r="55" spans="1:31" x14ac:dyDescent="0.25">
      <c r="A55" s="3" t="s">
        <v>361</v>
      </c>
      <c r="B55" s="9" t="s">
        <v>318</v>
      </c>
      <c r="C55" s="12" t="n">
        <v>9.0</v>
      </c>
      <c r="D55" s="12" t="n">
        <v>1.0</v>
      </c>
      <c r="E55" s="12" t="n">
        <v>0.0</v>
      </c>
      <c r="F55" s="12" t="n">
        <v>0.0</v>
      </c>
      <c r="G55" s="12" t="n">
        <v>0.0</v>
      </c>
      <c r="H55" s="12" t="n">
        <v>88.0</v>
      </c>
      <c r="I55" s="12" t="n">
        <v>0.0</v>
      </c>
      <c r="J55" s="12" t="n">
        <v>0.0</v>
      </c>
      <c r="K55" s="12" t="n">
        <v>0.0</v>
      </c>
      <c r="L55" s="12" t="n">
        <v>1.0</v>
      </c>
      <c r="M55" s="12" t="n">
        <v>15.0</v>
      </c>
      <c r="N55" s="12" t="n">
        <v>0.0</v>
      </c>
      <c r="O55" s="12" t="n">
        <v>0.0</v>
      </c>
      <c r="P55" s="12" t="n">
        <v>0.0</v>
      </c>
      <c r="Q55" s="12" t="n">
        <v>1.0</v>
      </c>
      <c r="R55" s="12" t="n">
        <v>0.0</v>
      </c>
      <c r="S55" s="12" t="n">
        <v>0.0</v>
      </c>
      <c r="T55" s="12" t="n">
        <v>2.0</v>
      </c>
      <c r="U55" s="12" t="n">
        <v>0.0</v>
      </c>
      <c r="V55" s="12" t="n">
        <v>0.0</v>
      </c>
      <c r="W55" s="12" t="n">
        <v>0.0</v>
      </c>
      <c r="X55" s="12" t="n">
        <v>0.0</v>
      </c>
      <c r="Y55" s="12" t="n">
        <v>5.0</v>
      </c>
      <c r="Z55" s="12" t="n">
        <v>2.0</v>
      </c>
      <c r="AA55" s="12" t="n">
        <v>0.0</v>
      </c>
      <c r="AB55" s="12" t="n">
        <v>0.0</v>
      </c>
      <c r="AC55" s="12" t="n">
        <v>0.0</v>
      </c>
      <c r="AD55" s="10" t="n">
        <f si="0" t="shared"/>
        <v>124.0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3.0</v>
      </c>
      <c r="Q60" s="12" t="n">
        <v>145.0</v>
      </c>
      <c r="R60" s="12" t="n">
        <v>0.0</v>
      </c>
      <c r="S60" s="12" t="n">
        <v>0.0</v>
      </c>
      <c r="T60" s="12" t="n">
        <v>0.0</v>
      </c>
      <c r="U60" s="12" t="n">
        <v>0.0</v>
      </c>
      <c r="V60" s="12" t="n">
        <v>0.0</v>
      </c>
      <c r="W60" s="12" t="n">
        <v>4.0</v>
      </c>
      <c r="X60" s="12" t="n">
        <v>0.0</v>
      </c>
      <c r="Y60" s="12" t="n">
        <v>0.0</v>
      </c>
      <c r="Z60" s="12" t="n">
        <v>0.0</v>
      </c>
      <c r="AA60" s="12" t="n">
        <v>0.0</v>
      </c>
      <c r="AB60" s="12" t="n">
        <v>0.0</v>
      </c>
      <c r="AC60" s="12" t="n">
        <v>0.0</v>
      </c>
      <c r="AD60" s="10" t="n">
        <f si="0" t="shared"/>
        <v>153.0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10.0</v>
      </c>
      <c r="T61" s="12" t="n">
        <v>0.0</v>
      </c>
      <c r="U61" s="12" t="n">
        <v>0.0</v>
      </c>
      <c r="V61" s="12" t="n">
        <v>0.0</v>
      </c>
      <c r="W61" s="12" t="n">
        <v>0.0</v>
      </c>
      <c r="X61" s="12" t="n">
        <v>0.0</v>
      </c>
      <c r="Y61" s="12" t="n">
        <v>0.0</v>
      </c>
      <c r="Z61" s="12" t="n">
        <v>0.0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0.0</v>
      </c>
      <c r="G62" s="12" t="n">
        <v>3.0</v>
      </c>
      <c r="H62" s="12" t="n">
        <v>0.0</v>
      </c>
      <c r="I62" s="12" t="n">
        <v>0.0</v>
      </c>
      <c r="J62" s="12" t="n">
        <v>0.0</v>
      </c>
      <c r="K62" s="12" t="n">
        <v>1.0</v>
      </c>
      <c r="L62" s="12" t="n">
        <v>0.0</v>
      </c>
      <c r="M62" s="12" t="n">
        <v>0.0</v>
      </c>
      <c r="N62" s="12" t="n">
        <v>0.0</v>
      </c>
      <c r="O62" s="12" t="n">
        <v>0.0</v>
      </c>
      <c r="P62" s="12" t="n">
        <v>0.0</v>
      </c>
      <c r="Q62" s="12" t="n">
        <v>2.0</v>
      </c>
      <c r="R62" s="12" t="n">
        <v>0.0</v>
      </c>
      <c r="S62" s="12" t="n">
        <v>3.0</v>
      </c>
      <c r="T62" s="12" t="n">
        <v>0.0</v>
      </c>
      <c r="U62" s="12" t="n">
        <v>1.0</v>
      </c>
      <c r="V62" s="12" t="n">
        <v>0.0</v>
      </c>
      <c r="W62" s="12" t="n">
        <v>0.0</v>
      </c>
      <c r="X62" s="12" t="n">
        <v>2.0</v>
      </c>
      <c r="Y62" s="12" t="n">
        <v>48.0</v>
      </c>
      <c r="Z62" s="12" t="n">
        <v>0.0</v>
      </c>
      <c r="AA62" s="12" t="n">
        <v>0.0</v>
      </c>
      <c r="AB62" s="12" t="n">
        <v>0.0</v>
      </c>
      <c r="AC62" s="12" t="n">
        <v>5.0</v>
      </c>
      <c r="AD62" s="10" t="n">
        <f si="0" t="shared"/>
        <v>65.0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2.0</v>
      </c>
      <c r="R64" s="12" t="n">
        <v>0.0</v>
      </c>
      <c r="S64" s="12" t="n">
        <v>10.0</v>
      </c>
      <c r="T64" s="12" t="n">
        <v>0.0</v>
      </c>
      <c r="U64" s="12" t="n">
        <v>0.0</v>
      </c>
      <c r="V64" s="12" t="n">
        <v>0.0</v>
      </c>
      <c r="W64" s="12" t="n">
        <v>0.0</v>
      </c>
      <c r="X64" s="12" t="n">
        <v>0.0</v>
      </c>
      <c r="Y64" s="12" t="n">
        <v>0.0</v>
      </c>
      <c r="Z64" s="12" t="n">
        <v>0.0</v>
      </c>
      <c r="AA64" s="12" t="n">
        <v>0.0</v>
      </c>
      <c r="AB64" s="12" t="n">
        <v>0.0</v>
      </c>
      <c r="AC64" s="12" t="n">
        <v>0.0</v>
      </c>
      <c r="AD64" s="10" t="n">
        <f si="0" t="shared"/>
        <v>12.0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1.0</v>
      </c>
      <c r="Q66" s="12" t="n">
        <v>19.0</v>
      </c>
      <c r="R66" s="12" t="n">
        <v>0.0</v>
      </c>
      <c r="S66" s="12" t="n">
        <v>25.0</v>
      </c>
      <c r="T66" s="12" t="n">
        <v>0.0</v>
      </c>
      <c r="U66" s="12" t="n">
        <v>0.0</v>
      </c>
      <c r="V66" s="12" t="n">
        <v>0.0</v>
      </c>
      <c r="W66" s="12" t="n">
        <v>0.0</v>
      </c>
      <c r="X66" s="12" t="n">
        <v>2.0</v>
      </c>
      <c r="Y66" s="12" t="n">
        <v>0.0</v>
      </c>
      <c r="Z66" s="12" t="n">
        <v>0.0</v>
      </c>
      <c r="AA66" s="12" t="n">
        <v>0.0</v>
      </c>
      <c r="AB66" s="12" t="n">
        <v>0.0</v>
      </c>
      <c r="AC66" s="12" t="n">
        <v>0.0</v>
      </c>
      <c r="AD66" s="10" t="n">
        <f si="0" t="shared"/>
        <v>48.0</v>
      </c>
      <c r="AE66" s="37">
        <v>0</v>
      </c>
    </row>
    <row r="67" spans="1:31" x14ac:dyDescent="0.25">
      <c r="A67" s="9" t="s">
        <v>57</v>
      </c>
      <c r="B67" s="9" t="s">
        <v>318</v>
      </c>
      <c r="C67" s="12" t="n">
        <v>1.0</v>
      </c>
      <c r="D67" s="12" t="n">
        <v>0.0</v>
      </c>
      <c r="E67" s="12" t="n">
        <v>4.0</v>
      </c>
      <c r="F67" s="12" t="n">
        <v>0.0</v>
      </c>
      <c r="G67" s="12" t="n">
        <v>1.0</v>
      </c>
      <c r="H67" s="12" t="n">
        <v>6.0</v>
      </c>
      <c r="I67" s="12" t="n">
        <v>1.0</v>
      </c>
      <c r="J67" s="12" t="n">
        <v>0.0</v>
      </c>
      <c r="K67" s="12" t="n">
        <v>6.0</v>
      </c>
      <c r="L67" s="12" t="n">
        <v>0.0</v>
      </c>
      <c r="M67" s="12" t="n">
        <v>4.0</v>
      </c>
      <c r="N67" s="12" t="n">
        <v>0.0</v>
      </c>
      <c r="O67" s="12" t="n">
        <v>1.0</v>
      </c>
      <c r="P67" s="12" t="n">
        <v>1.0</v>
      </c>
      <c r="Q67" s="12" t="n">
        <v>6.0</v>
      </c>
      <c r="R67" s="12" t="n">
        <v>5.0</v>
      </c>
      <c r="S67" s="12" t="n">
        <v>1.0</v>
      </c>
      <c r="T67" s="12" t="n">
        <v>1.0</v>
      </c>
      <c r="U67" s="12" t="n">
        <v>0.0</v>
      </c>
      <c r="V67" s="12" t="n">
        <v>0.0</v>
      </c>
      <c r="W67" s="12" t="n">
        <v>1.0</v>
      </c>
      <c r="X67" s="12" t="n">
        <v>8.0</v>
      </c>
      <c r="Y67" s="12" t="n">
        <v>2.0</v>
      </c>
      <c r="Z67" s="12" t="n">
        <v>3.0</v>
      </c>
      <c r="AA67" s="12" t="n">
        <v>1.0</v>
      </c>
      <c r="AB67" s="12" t="n">
        <v>0.0</v>
      </c>
      <c r="AC67" s="12" t="n">
        <v>2.0</v>
      </c>
      <c r="AD67" s="10" t="n">
        <f si="0" t="shared"/>
        <v>55.0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5.0</v>
      </c>
      <c r="Q68" s="12" t="n">
        <v>3.0</v>
      </c>
      <c r="R68" s="12" t="n">
        <v>0.0</v>
      </c>
      <c r="S68" s="12" t="n">
        <v>1.0</v>
      </c>
      <c r="T68" s="12" t="n">
        <v>0.0</v>
      </c>
      <c r="U68" s="12" t="n">
        <v>0.0</v>
      </c>
      <c r="V68" s="12" t="n">
        <v>0.0</v>
      </c>
      <c r="W68" s="12" t="n">
        <v>6.0</v>
      </c>
      <c r="X68" s="12" t="n">
        <v>20.0</v>
      </c>
      <c r="Y68" s="12" t="n">
        <v>0.0</v>
      </c>
      <c r="Z68" s="12" t="n">
        <v>0.0</v>
      </c>
      <c r="AA68" s="12" t="n">
        <v>1.0</v>
      </c>
      <c r="AB68" s="12" t="n">
        <v>0.0</v>
      </c>
      <c r="AC68" s="12" t="n">
        <v>2.0</v>
      </c>
      <c r="AD68" s="10" t="n">
        <f si="0" t="shared"/>
        <v>39.0</v>
      </c>
      <c r="AE68" s="37">
        <v>0</v>
      </c>
    </row>
    <row r="69" spans="1:31" x14ac:dyDescent="0.25">
      <c r="A69" s="9" t="s">
        <v>59</v>
      </c>
      <c r="B69" s="9" t="s">
        <v>318</v>
      </c>
      <c r="C69" s="12" t="n">
        <v>1.0</v>
      </c>
      <c r="D69" s="12" t="n">
        <v>0.0</v>
      </c>
      <c r="E69" s="12" t="n">
        <v>0.0</v>
      </c>
      <c r="F69" s="12" t="n">
        <v>0.0</v>
      </c>
      <c r="G69" s="12" t="n">
        <v>0.0</v>
      </c>
      <c r="H69" s="12" t="n">
        <v>3.0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705.0</v>
      </c>
      <c r="Z69" s="12" t="n">
        <v>0.0</v>
      </c>
      <c r="AA69" s="12" t="n">
        <v>1.0</v>
      </c>
      <c r="AB69" s="12" t="n">
        <v>0.0</v>
      </c>
      <c r="AC69" s="12" t="n">
        <v>0.0</v>
      </c>
      <c r="AD69" s="10" t="n">
        <f si="0" t="shared"/>
        <v>716.0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6.0</v>
      </c>
      <c r="H72" s="12" t="n">
        <v>0.0</v>
      </c>
      <c r="I72" s="12" t="n">
        <v>6.0</v>
      </c>
      <c r="J72" s="12" t="n">
        <v>0.0</v>
      </c>
      <c r="K72" s="12" t="n">
        <v>1.0</v>
      </c>
      <c r="L72" s="12" t="n">
        <v>0.0</v>
      </c>
      <c r="M72" s="12" t="n">
        <v>1.0</v>
      </c>
      <c r="N72" s="12" t="n">
        <v>0.0</v>
      </c>
      <c r="O72" s="12" t="n">
        <v>0.0</v>
      </c>
      <c r="P72" s="12" t="n">
        <v>0.0</v>
      </c>
      <c r="Q72" s="12" t="n">
        <v>5.0</v>
      </c>
      <c r="R72" s="12" t="n">
        <v>0.0</v>
      </c>
      <c r="S72" s="12" t="n">
        <v>15.0</v>
      </c>
      <c r="T72" s="12" t="n">
        <v>0.0</v>
      </c>
      <c r="U72" s="12" t="n">
        <v>3.0</v>
      </c>
      <c r="V72" s="12" t="n">
        <v>0.0</v>
      </c>
      <c r="W72" s="12" t="n">
        <v>0.0</v>
      </c>
      <c r="X72" s="12" t="n">
        <v>14.0</v>
      </c>
      <c r="Y72" s="12" t="n">
        <v>15.0</v>
      </c>
      <c r="Z72" s="12" t="n">
        <v>0.0</v>
      </c>
      <c r="AA72" s="12" t="n">
        <v>0.0</v>
      </c>
      <c r="AB72" s="12" t="n">
        <v>0.0</v>
      </c>
      <c r="AC72" s="12" t="n">
        <v>27.0</v>
      </c>
      <c r="AD72" s="10" t="n">
        <f si="0" t="shared"/>
        <v>93.0</v>
      </c>
      <c r="AE72" s="37">
        <v>0</v>
      </c>
    </row>
    <row r="73" spans="1:31" x14ac:dyDescent="0.25">
      <c r="A73" s="9" t="s">
        <v>63</v>
      </c>
      <c r="B73" s="9" t="s">
        <v>318</v>
      </c>
      <c r="C73" s="12" t="n">
        <v>3.0</v>
      </c>
      <c r="D73" s="12" t="n">
        <v>3.0</v>
      </c>
      <c r="E73" s="12" t="n">
        <v>0.0</v>
      </c>
      <c r="F73" s="12" t="n">
        <v>0.0</v>
      </c>
      <c r="G73" s="12" t="n">
        <v>1.0</v>
      </c>
      <c r="H73" s="12" t="n">
        <v>29.0</v>
      </c>
      <c r="I73" s="12" t="n">
        <v>0.0</v>
      </c>
      <c r="J73" s="12" t="n">
        <v>0.0</v>
      </c>
      <c r="K73" s="12" t="n">
        <v>57.0</v>
      </c>
      <c r="L73" s="12" t="n">
        <v>0.0</v>
      </c>
      <c r="M73" s="12" t="n">
        <v>1.0</v>
      </c>
      <c r="N73" s="12" t="n">
        <v>0.0</v>
      </c>
      <c r="O73" s="12" t="n">
        <v>0.0</v>
      </c>
      <c r="P73" s="12" t="n">
        <v>0.0</v>
      </c>
      <c r="Q73" s="12" t="n">
        <v>3.0</v>
      </c>
      <c r="R73" s="12" t="n">
        <v>0.0</v>
      </c>
      <c r="S73" s="12" t="n">
        <v>10.0</v>
      </c>
      <c r="T73" s="12" t="n">
        <v>0.0</v>
      </c>
      <c r="U73" s="12" t="n">
        <v>2.0</v>
      </c>
      <c r="V73" s="12" t="n">
        <v>0.0</v>
      </c>
      <c r="W73" s="12" t="n">
        <v>2.0</v>
      </c>
      <c r="X73" s="12" t="n">
        <v>6.0</v>
      </c>
      <c r="Y73" s="12" t="n">
        <v>2.0</v>
      </c>
      <c r="Z73" s="12" t="n">
        <v>0.0</v>
      </c>
      <c r="AA73" s="12" t="n">
        <v>5.0</v>
      </c>
      <c r="AB73" s="12" t="n">
        <v>0.0</v>
      </c>
      <c r="AC73" s="12" t="n">
        <v>0.0</v>
      </c>
      <c r="AD73" s="10" t="n">
        <f si="0" t="shared"/>
        <v>124.0</v>
      </c>
      <c r="AE73" s="37">
        <v>0</v>
      </c>
    </row>
    <row r="74" spans="1:31" x14ac:dyDescent="0.25">
      <c r="A74" s="9" t="s">
        <v>65</v>
      </c>
      <c r="B74" s="9" t="s">
        <v>319</v>
      </c>
      <c r="C74" s="12" t="n">
        <v>0.0</v>
      </c>
      <c r="D74" s="12" t="n">
        <v>0.0</v>
      </c>
      <c r="E74" s="12" t="n">
        <v>0.0</v>
      </c>
      <c r="F74" s="12" t="n">
        <v>0.0</v>
      </c>
      <c r="G74" s="12" t="n">
        <v>74.0</v>
      </c>
      <c r="H74" s="12" t="n">
        <v>0.0</v>
      </c>
      <c r="I74" s="12" t="n">
        <v>0.0</v>
      </c>
      <c r="J74" s="12" t="n">
        <v>0.0</v>
      </c>
      <c r="K74" s="12" t="n">
        <v>20.0</v>
      </c>
      <c r="L74" s="12" t="n">
        <v>1.0</v>
      </c>
      <c r="M74" s="12" t="n">
        <v>0.0</v>
      </c>
      <c r="N74" s="12" t="n">
        <v>0.0</v>
      </c>
      <c r="O74" s="12" t="n">
        <v>14.0</v>
      </c>
      <c r="P74" s="12" t="n">
        <v>7.0</v>
      </c>
      <c r="Q74" s="12" t="n">
        <v>126.0</v>
      </c>
      <c r="R74" s="12" t="n">
        <v>78.0</v>
      </c>
      <c r="S74" s="12" t="n">
        <v>36.0</v>
      </c>
      <c r="T74" s="12" t="n">
        <v>6.0</v>
      </c>
      <c r="U74" s="12" t="n">
        <v>0.0</v>
      </c>
      <c r="V74" s="12" t="n">
        <v>0.0</v>
      </c>
      <c r="W74" s="12" t="n">
        <v>0.0</v>
      </c>
      <c r="X74" s="12" t="n">
        <v>1.0</v>
      </c>
      <c r="Y74" s="12" t="n">
        <v>0.0</v>
      </c>
      <c r="Z74" s="12" t="n">
        <v>0.0</v>
      </c>
      <c r="AA74" s="12" t="n">
        <v>14.0</v>
      </c>
      <c r="AB74" s="12" t="n">
        <v>0.0</v>
      </c>
      <c r="AC74" s="12" t="n">
        <v>26.0</v>
      </c>
      <c r="AD74" s="10" t="n">
        <f si="0" t="shared"/>
        <v>403.0</v>
      </c>
      <c r="AE74" s="37">
        <v>0</v>
      </c>
    </row>
    <row r="75" spans="1:31" x14ac:dyDescent="0.25">
      <c r="A75" s="9" t="s">
        <v>65</v>
      </c>
      <c r="B75" s="9" t="s">
        <v>318</v>
      </c>
      <c r="C75" s="12" t="n">
        <v>1.0</v>
      </c>
      <c r="D75" s="12" t="n">
        <v>0.0</v>
      </c>
      <c r="E75" s="12" t="n">
        <v>0.0</v>
      </c>
      <c r="F75" s="12" t="n">
        <v>1.0</v>
      </c>
      <c r="G75" s="12" t="n">
        <v>1.0</v>
      </c>
      <c r="H75" s="12" t="n">
        <v>5.0</v>
      </c>
      <c r="I75" s="12" t="n">
        <v>0.0</v>
      </c>
      <c r="J75" s="12" t="n">
        <v>0.0</v>
      </c>
      <c r="K75" s="12" t="n">
        <v>28.0</v>
      </c>
      <c r="L75" s="12" t="n">
        <v>0.0</v>
      </c>
      <c r="M75" s="12" t="n">
        <v>0.0</v>
      </c>
      <c r="N75" s="12" t="n">
        <v>0.0</v>
      </c>
      <c r="O75" s="12" t="n">
        <v>0.0</v>
      </c>
      <c r="P75" s="12" t="n">
        <v>0.0</v>
      </c>
      <c r="Q75" s="12" t="n">
        <v>5.0</v>
      </c>
      <c r="R75" s="12" t="n">
        <v>0.0</v>
      </c>
      <c r="S75" s="12" t="n">
        <v>1.0</v>
      </c>
      <c r="T75" s="12" t="n">
        <v>0.0</v>
      </c>
      <c r="U75" s="12" t="n">
        <v>1.0</v>
      </c>
      <c r="V75" s="12" t="n">
        <v>0.0</v>
      </c>
      <c r="W75" s="12" t="n">
        <v>2.0</v>
      </c>
      <c r="X75" s="12" t="n">
        <v>0.0</v>
      </c>
      <c r="Y75" s="12" t="n">
        <v>0.0</v>
      </c>
      <c r="Z75" s="12" t="n">
        <v>1.0</v>
      </c>
      <c r="AA75" s="12" t="n">
        <v>0.0</v>
      </c>
      <c r="AB75" s="12" t="n">
        <v>0.0</v>
      </c>
      <c r="AC75" s="12" t="n">
        <v>2.0</v>
      </c>
      <c r="AD75" s="10" t="n">
        <f ref="AD75:AD218" si="1" t="shared">SUM(C75:AC75)</f>
        <v>48.0</v>
      </c>
      <c r="AE75" s="37">
        <v>0</v>
      </c>
    </row>
    <row r="76" spans="1:31" x14ac:dyDescent="0.25">
      <c r="A76" s="9" t="s">
        <v>67</v>
      </c>
      <c r="B76" s="9" t="s">
        <v>319</v>
      </c>
      <c r="C76" s="12" t="n">
        <v>1.0</v>
      </c>
      <c r="D76" s="12" t="n">
        <v>0.0</v>
      </c>
      <c r="E76" s="12" t="n">
        <v>0.0</v>
      </c>
      <c r="F76" s="12" t="n">
        <v>0.0</v>
      </c>
      <c r="G76" s="12" t="n">
        <v>0.0</v>
      </c>
      <c r="H76" s="12" t="n">
        <v>0.0</v>
      </c>
      <c r="I76" s="12" t="n">
        <v>2.0</v>
      </c>
      <c r="J76" s="12" t="n">
        <v>1.0</v>
      </c>
      <c r="K76" s="12" t="n">
        <v>14.0</v>
      </c>
      <c r="L76" s="12" t="n">
        <v>0.0</v>
      </c>
      <c r="M76" s="12" t="n">
        <v>0.0</v>
      </c>
      <c r="N76" s="12" t="n">
        <v>1.0</v>
      </c>
      <c r="O76" s="12" t="n">
        <v>0.0</v>
      </c>
      <c r="P76" s="12" t="n">
        <v>2.0</v>
      </c>
      <c r="Q76" s="12" t="n">
        <v>177.0</v>
      </c>
      <c r="R76" s="12" t="n">
        <v>0.0</v>
      </c>
      <c r="S76" s="12" t="n">
        <v>8.0</v>
      </c>
      <c r="T76" s="12" t="n">
        <v>0.0</v>
      </c>
      <c r="U76" s="12" t="n">
        <v>0.0</v>
      </c>
      <c r="V76" s="12" t="n">
        <v>0.0</v>
      </c>
      <c r="W76" s="12" t="n">
        <v>0.0</v>
      </c>
      <c r="X76" s="12" t="n">
        <v>16.0</v>
      </c>
      <c r="Y76" s="12" t="n">
        <v>49.0</v>
      </c>
      <c r="Z76" s="12" t="n">
        <v>0.0</v>
      </c>
      <c r="AA76" s="12" t="n">
        <v>3.0</v>
      </c>
      <c r="AB76" s="12" t="n">
        <v>0.0</v>
      </c>
      <c r="AC76" s="12" t="n">
        <v>0.0</v>
      </c>
      <c r="AD76" s="10" t="n">
        <f si="1" t="shared"/>
        <v>274.0</v>
      </c>
      <c r="AE76" s="37">
        <v>0</v>
      </c>
    </row>
    <row r="77" spans="1:31" x14ac:dyDescent="0.25">
      <c r="A77" s="9" t="s">
        <v>67</v>
      </c>
      <c r="B77" s="9" t="s">
        <v>318</v>
      </c>
      <c r="C77" s="12" t="n">
        <v>4.0</v>
      </c>
      <c r="D77" s="12" t="n">
        <v>1.0</v>
      </c>
      <c r="E77" s="12" t="n">
        <v>0.0</v>
      </c>
      <c r="F77" s="12" t="n">
        <v>0.0</v>
      </c>
      <c r="G77" s="12" t="n">
        <v>2.0</v>
      </c>
      <c r="H77" s="12" t="n">
        <v>11.0</v>
      </c>
      <c r="I77" s="12" t="n">
        <v>0.0</v>
      </c>
      <c r="J77" s="12" t="n">
        <v>0.0</v>
      </c>
      <c r="K77" s="12" t="n">
        <v>54.0</v>
      </c>
      <c r="L77" s="12" t="n">
        <v>0.0</v>
      </c>
      <c r="M77" s="12" t="n">
        <v>1.0</v>
      </c>
      <c r="N77" s="12" t="n">
        <v>0.0</v>
      </c>
      <c r="O77" s="12" t="n">
        <v>0.0</v>
      </c>
      <c r="P77" s="12" t="n">
        <v>2.0</v>
      </c>
      <c r="Q77" s="12" t="n">
        <v>5.0</v>
      </c>
      <c r="R77" s="12" t="n">
        <v>0.0</v>
      </c>
      <c r="S77" s="12" t="n">
        <v>10.0</v>
      </c>
      <c r="T77" s="12" t="n">
        <v>0.0</v>
      </c>
      <c r="U77" s="12" t="n">
        <v>2.0</v>
      </c>
      <c r="V77" s="12" t="n">
        <v>0.0</v>
      </c>
      <c r="W77" s="12" t="n">
        <v>2.0</v>
      </c>
      <c r="X77" s="12" t="n">
        <v>6.0</v>
      </c>
      <c r="Y77" s="12" t="n">
        <v>5.0</v>
      </c>
      <c r="Z77" s="12" t="n">
        <v>1.0</v>
      </c>
      <c r="AA77" s="12" t="n">
        <v>7.0</v>
      </c>
      <c r="AB77" s="12" t="n">
        <v>0.0</v>
      </c>
      <c r="AC77" s="12" t="n">
        <v>0.0</v>
      </c>
      <c r="AD77" s="10" t="n">
        <f si="1" t="shared"/>
        <v>113.0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63" t="n">
        <v>0.0</v>
      </c>
      <c r="L78" s="12" t="n">
        <v>0.0</v>
      </c>
      <c r="M78" s="12" t="n">
        <v>0.0</v>
      </c>
      <c r="N78" s="12" t="n">
        <v>0.0</v>
      </c>
      <c r="O78" s="12" t="n">
        <v>0.0</v>
      </c>
      <c r="P78" s="12" t="n">
        <v>0.0</v>
      </c>
      <c r="Q78" s="12" t="n">
        <v>2.0</v>
      </c>
      <c r="R78" s="12" t="n">
        <v>0.0</v>
      </c>
      <c r="S78" s="12" t="n">
        <v>6.0</v>
      </c>
      <c r="T78" s="12" t="n">
        <v>0.0</v>
      </c>
      <c r="U78" s="12" t="n">
        <v>0.0</v>
      </c>
      <c r="V78" s="12" t="n">
        <v>0.0</v>
      </c>
      <c r="W78" s="12" t="n">
        <v>1.0</v>
      </c>
      <c r="X78" s="12" t="n">
        <v>3.0</v>
      </c>
      <c r="Y78" s="12" t="n">
        <v>6.0</v>
      </c>
      <c r="Z78" s="12" t="n">
        <v>1.0</v>
      </c>
      <c r="AA78" s="12" t="n">
        <v>3.0</v>
      </c>
      <c r="AB78" s="12" t="n">
        <v>0.0</v>
      </c>
      <c r="AC78" s="12" t="n">
        <v>0.0</v>
      </c>
      <c r="AD78" s="10" t="n">
        <f si="1" t="shared"/>
        <v>22.0</v>
      </c>
      <c r="AE78" s="37" t="n">
        <v>1.0</v>
      </c>
    </row>
    <row r="79" spans="1:31" x14ac:dyDescent="0.25">
      <c r="A79" s="9" t="s">
        <v>69</v>
      </c>
      <c r="B79" s="9" t="s">
        <v>318</v>
      </c>
      <c r="C79" s="12" t="n">
        <v>1.0</v>
      </c>
      <c r="D79" s="12" t="n">
        <v>0.0</v>
      </c>
      <c r="E79" s="12" t="n">
        <v>5.0</v>
      </c>
      <c r="F79" s="12" t="n">
        <v>0.0</v>
      </c>
      <c r="G79" s="12" t="n">
        <v>0.0</v>
      </c>
      <c r="H79" s="12" t="n">
        <v>3.0</v>
      </c>
      <c r="I79" s="12" t="n">
        <v>1.0</v>
      </c>
      <c r="J79" s="12" t="n">
        <v>0.0</v>
      </c>
      <c r="K79" s="12" t="n">
        <v>11.0</v>
      </c>
      <c r="L79" s="12" t="n">
        <v>0.0</v>
      </c>
      <c r="M79" s="12" t="n">
        <v>0.0</v>
      </c>
      <c r="N79" s="12" t="n">
        <v>2.0</v>
      </c>
      <c r="O79" s="12" t="n">
        <v>0.0</v>
      </c>
      <c r="P79" s="12" t="n">
        <v>4.0</v>
      </c>
      <c r="Q79" s="12" t="n">
        <v>89.0</v>
      </c>
      <c r="R79" s="12" t="n">
        <v>7.0</v>
      </c>
      <c r="S79" s="12" t="n">
        <v>2.0</v>
      </c>
      <c r="T79" s="12" t="n">
        <v>0.0</v>
      </c>
      <c r="U79" s="12" t="n">
        <v>1.0</v>
      </c>
      <c r="V79" s="12" t="n">
        <v>0.0</v>
      </c>
      <c r="W79" s="12" t="n">
        <v>0.0</v>
      </c>
      <c r="X79" s="12" t="n">
        <v>7.0</v>
      </c>
      <c r="Y79" s="12" t="n">
        <v>19.0</v>
      </c>
      <c r="Z79" s="12" t="n">
        <v>11.0</v>
      </c>
      <c r="AA79" s="12" t="n">
        <v>1.0</v>
      </c>
      <c r="AB79" s="12" t="n">
        <v>0.0</v>
      </c>
      <c r="AC79" s="12" t="n">
        <v>0.0</v>
      </c>
      <c r="AD79" s="10" t="n">
        <f si="1" t="shared"/>
        <v>164.0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47.0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2.0</v>
      </c>
      <c r="Z80" s="12" t="n">
        <v>0.0</v>
      </c>
      <c r="AA80" s="12" t="n">
        <v>0.0</v>
      </c>
      <c r="AB80" s="12" t="n">
        <v>0.0</v>
      </c>
      <c r="AC80" s="12" t="n">
        <v>0.0</v>
      </c>
      <c r="AD80" s="10" t="n">
        <f si="1" t="shared"/>
        <v>50.0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6.0</v>
      </c>
      <c r="L81" s="12" t="n">
        <v>0.0</v>
      </c>
      <c r="M81" s="12" t="n">
        <v>0.0</v>
      </c>
      <c r="N81" s="12" t="n">
        <v>0.0</v>
      </c>
      <c r="O81" s="12" t="n">
        <v>0.0</v>
      </c>
      <c r="P81" s="12" t="n">
        <v>0.0</v>
      </c>
      <c r="Q81" s="12" t="n">
        <v>20.0</v>
      </c>
      <c r="R81" s="12" t="n">
        <v>0.0</v>
      </c>
      <c r="S81" s="12" t="n">
        <v>1.0</v>
      </c>
      <c r="T81" s="12" t="n">
        <v>0.0</v>
      </c>
      <c r="U81" s="12" t="n">
        <v>0.0</v>
      </c>
      <c r="V81" s="12" t="n">
        <v>0.0</v>
      </c>
      <c r="W81" s="12" t="n">
        <v>0.0</v>
      </c>
      <c r="X81" s="12" t="n">
        <v>4.0</v>
      </c>
      <c r="Y81" s="12" t="n">
        <v>9.0</v>
      </c>
      <c r="Z81" s="12" t="n">
        <v>0.0</v>
      </c>
      <c r="AA81" s="12" t="n">
        <v>0.0</v>
      </c>
      <c r="AB81" s="12" t="n">
        <v>0.0</v>
      </c>
      <c r="AC81" s="12" t="n">
        <v>0.0</v>
      </c>
      <c r="AD81" s="10" t="n">
        <f si="1" t="shared"/>
        <v>40.0</v>
      </c>
      <c r="AE81" s="37">
        <v>0</v>
      </c>
    </row>
    <row r="82" spans="1:31" x14ac:dyDescent="0.25">
      <c r="A82" s="9" t="s">
        <v>73</v>
      </c>
      <c r="B82" s="9" t="s">
        <v>319</v>
      </c>
      <c r="C82" s="12" t="n">
        <v>0.0</v>
      </c>
      <c r="D82" s="12" t="n">
        <v>0.0</v>
      </c>
      <c r="E82" s="12" t="n">
        <v>0.0</v>
      </c>
      <c r="F82" s="12" t="n">
        <v>0.0</v>
      </c>
      <c r="G82" s="12" t="n">
        <v>7.0</v>
      </c>
      <c r="H82" s="12" t="n">
        <v>0.0</v>
      </c>
      <c r="I82" s="12" t="n">
        <v>0.0</v>
      </c>
      <c r="J82" s="12" t="n">
        <v>0.0</v>
      </c>
      <c r="K82" s="12" t="n">
        <v>2.0</v>
      </c>
      <c r="L82" s="12" t="n">
        <v>0.0</v>
      </c>
      <c r="M82" s="12" t="n">
        <v>0.0</v>
      </c>
      <c r="N82" s="12" t="n">
        <v>0.0</v>
      </c>
      <c r="O82" s="12" t="n">
        <v>0.0</v>
      </c>
      <c r="P82" s="12" t="n">
        <v>0.0</v>
      </c>
      <c r="Q82" s="12" t="n">
        <v>0.0</v>
      </c>
      <c r="R82" s="12" t="n">
        <v>2.0</v>
      </c>
      <c r="S82" s="12" t="n">
        <v>1.0</v>
      </c>
      <c r="T82" s="12" t="n">
        <v>0.0</v>
      </c>
      <c r="U82" s="12" t="n">
        <v>0.0</v>
      </c>
      <c r="V82" s="12" t="n">
        <v>0.0</v>
      </c>
      <c r="W82" s="12" t="n">
        <v>0.0</v>
      </c>
      <c r="X82" s="12" t="n">
        <v>0.0</v>
      </c>
      <c r="Y82" s="12" t="n">
        <v>0.0</v>
      </c>
      <c r="Z82" s="12" t="n">
        <v>0.0</v>
      </c>
      <c r="AA82" s="12" t="n">
        <v>2.0</v>
      </c>
      <c r="AB82" s="12" t="n">
        <v>0.0</v>
      </c>
      <c r="AC82" s="12" t="n">
        <v>0.0</v>
      </c>
      <c r="AD82" s="10" t="n">
        <f si="1" t="shared"/>
        <v>14.0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8.0</v>
      </c>
      <c r="F86" s="12" t="n">
        <v>0.0</v>
      </c>
      <c r="G86" s="12" t="n">
        <v>32.0</v>
      </c>
      <c r="H86" s="12" t="n">
        <v>12.0</v>
      </c>
      <c r="I86" s="12" t="n">
        <v>0.0</v>
      </c>
      <c r="J86" s="12" t="n">
        <v>0.0</v>
      </c>
      <c r="K86" s="12" t="n">
        <v>0.0</v>
      </c>
      <c r="L86" s="12" t="n">
        <v>16.0</v>
      </c>
      <c r="M86" s="12" t="n">
        <v>9.0</v>
      </c>
      <c r="N86" s="12" t="n">
        <v>14.0</v>
      </c>
      <c r="O86" s="12" t="n">
        <v>1.0</v>
      </c>
      <c r="P86" s="12" t="n">
        <v>9.0</v>
      </c>
      <c r="Q86" s="12" t="n">
        <v>0.0</v>
      </c>
      <c r="R86" s="12" t="n">
        <v>0.0</v>
      </c>
      <c r="S86" s="12" t="n">
        <v>4.0</v>
      </c>
      <c r="T86" s="12" t="n">
        <v>0.0</v>
      </c>
      <c r="U86" s="12" t="n">
        <v>20.0</v>
      </c>
      <c r="V86" s="12" t="n">
        <v>0.0</v>
      </c>
      <c r="W86" s="12" t="n">
        <v>0.0</v>
      </c>
      <c r="X86" s="12" t="n">
        <v>228.0</v>
      </c>
      <c r="Y86" s="12" t="n">
        <v>0.0</v>
      </c>
      <c r="Z86" s="12" t="n">
        <v>20.0</v>
      </c>
      <c r="AA86" s="12" t="n">
        <v>0.0</v>
      </c>
      <c r="AB86" s="12" t="n">
        <v>0.0</v>
      </c>
      <c r="AC86" s="12" t="n">
        <v>4.0</v>
      </c>
      <c r="AD86" s="10" t="n">
        <f si="1" t="shared"/>
        <v>386.0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2.0</v>
      </c>
      <c r="F88" s="12" t="n">
        <v>0.0</v>
      </c>
      <c r="G88" s="12" t="n">
        <v>1.0</v>
      </c>
      <c r="H88" s="12" t="n">
        <v>0.0</v>
      </c>
      <c r="I88" s="12" t="n">
        <v>1.0</v>
      </c>
      <c r="J88" s="12" t="n">
        <v>0.0</v>
      </c>
      <c r="K88" s="12" t="n">
        <v>3.0</v>
      </c>
      <c r="L88" s="12" t="n">
        <v>0.0</v>
      </c>
      <c r="M88" s="12" t="n">
        <v>0.0</v>
      </c>
      <c r="N88" s="12" t="n">
        <v>11.0</v>
      </c>
      <c r="O88" s="12" t="n">
        <v>0.0</v>
      </c>
      <c r="P88" s="12" t="n">
        <v>21.0</v>
      </c>
      <c r="Q88" s="12" t="n">
        <v>4.0</v>
      </c>
      <c r="R88" s="12" t="n">
        <v>1.0</v>
      </c>
      <c r="S88" s="12" t="n">
        <v>0.0</v>
      </c>
      <c r="T88" s="12" t="n">
        <v>0.0</v>
      </c>
      <c r="U88" s="12" t="n">
        <v>2.0</v>
      </c>
      <c r="V88" s="12" t="n">
        <v>0.0</v>
      </c>
      <c r="W88" s="12" t="n">
        <v>0.0</v>
      </c>
      <c r="X88" s="12" t="n">
        <v>37.0</v>
      </c>
      <c r="Y88" s="12" t="n">
        <v>0.0</v>
      </c>
      <c r="Z88" s="12" t="n">
        <v>1.0</v>
      </c>
      <c r="AA88" s="12" t="n">
        <v>2.0</v>
      </c>
      <c r="AB88" s="12" t="n">
        <v>0.0</v>
      </c>
      <c r="AC88" s="12" t="n">
        <v>4.0</v>
      </c>
      <c r="AD88" s="10" t="n">
        <f si="1" t="shared"/>
        <v>91.0</v>
      </c>
      <c r="AE88" s="37">
        <v>0</v>
      </c>
    </row>
    <row r="89" spans="1:31" x14ac:dyDescent="0.25">
      <c r="A89" s="9" t="s">
        <v>79</v>
      </c>
      <c r="B89" s="9" t="s">
        <v>318</v>
      </c>
      <c r="C89" s="12" t="n">
        <v>0.0</v>
      </c>
      <c r="D89" s="12" t="n">
        <v>0.0</v>
      </c>
      <c r="E89" s="12" t="n">
        <v>4.0</v>
      </c>
      <c r="F89" s="12" t="n">
        <v>0.0</v>
      </c>
      <c r="G89" s="12" t="n">
        <v>2.0</v>
      </c>
      <c r="H89" s="12" t="n">
        <v>70.0</v>
      </c>
      <c r="I89" s="12" t="n">
        <v>0.0</v>
      </c>
      <c r="J89" s="12" t="n">
        <v>0.0</v>
      </c>
      <c r="K89" s="12" t="n">
        <v>12.0</v>
      </c>
      <c r="L89" s="12" t="n">
        <v>0.0</v>
      </c>
      <c r="M89" s="12" t="n">
        <v>5.0</v>
      </c>
      <c r="N89" s="12" t="n">
        <v>1.0</v>
      </c>
      <c r="O89" s="12" t="n">
        <v>0.0</v>
      </c>
      <c r="P89" s="12" t="n">
        <v>2.0</v>
      </c>
      <c r="Q89" s="12" t="n">
        <v>90.0</v>
      </c>
      <c r="R89" s="12" t="n">
        <v>2.0</v>
      </c>
      <c r="S89" s="12" t="n">
        <v>30.0</v>
      </c>
      <c r="T89" s="12" t="n">
        <v>0.0</v>
      </c>
      <c r="U89" s="12" t="n">
        <v>7.0</v>
      </c>
      <c r="V89" s="12" t="n">
        <v>0.0</v>
      </c>
      <c r="W89" s="12" t="n">
        <v>5.0</v>
      </c>
      <c r="X89" s="12" t="n">
        <v>73.0</v>
      </c>
      <c r="Y89" s="12" t="n">
        <v>10.0</v>
      </c>
      <c r="Z89" s="12" t="n">
        <v>56.0</v>
      </c>
      <c r="AA89" s="12" t="n">
        <v>1.0</v>
      </c>
      <c r="AB89" s="12" t="n">
        <v>0.0</v>
      </c>
      <c r="AC89" s="12" t="n">
        <v>5.0</v>
      </c>
      <c r="AD89" s="10" t="n">
        <f si="1" t="shared"/>
        <v>375.0</v>
      </c>
      <c r="AE89" s="37">
        <v>0</v>
      </c>
    </row>
    <row r="90" spans="1:31" x14ac:dyDescent="0.25">
      <c r="A90" s="9" t="s">
        <v>81</v>
      </c>
      <c r="B90" s="9" t="s">
        <v>319</v>
      </c>
      <c r="C90" s="12" t="n">
        <v>0.0</v>
      </c>
      <c r="D90" s="12" t="n">
        <v>9.0</v>
      </c>
      <c r="E90" s="12" t="n">
        <v>12.0</v>
      </c>
      <c r="F90" s="12" t="n">
        <v>0.0</v>
      </c>
      <c r="G90" s="12" t="n">
        <v>69.0</v>
      </c>
      <c r="H90" s="12" t="n">
        <v>82.0</v>
      </c>
      <c r="I90" s="12" t="n">
        <v>16.0</v>
      </c>
      <c r="J90" s="12" t="n">
        <v>0.0</v>
      </c>
      <c r="K90" s="63" t="n">
        <v>24.0</v>
      </c>
      <c r="L90" s="12" t="n">
        <v>0.0</v>
      </c>
      <c r="M90" s="12" t="n">
        <v>9.0</v>
      </c>
      <c r="N90" s="12" t="n">
        <v>14.0</v>
      </c>
      <c r="O90" s="12" t="n">
        <v>0.0</v>
      </c>
      <c r="P90" s="12" t="n">
        <v>5.0</v>
      </c>
      <c r="Q90" s="12" t="n">
        <v>24.0</v>
      </c>
      <c r="R90" s="12" t="n">
        <v>26.0</v>
      </c>
      <c r="S90" s="12" t="n">
        <v>76.0</v>
      </c>
      <c r="T90" s="12" t="n">
        <v>0.0</v>
      </c>
      <c r="U90" s="12" t="n">
        <v>86.0</v>
      </c>
      <c r="V90" s="12" t="n">
        <v>0.0</v>
      </c>
      <c r="W90" s="12" t="n">
        <v>16.0</v>
      </c>
      <c r="X90" s="12" t="n">
        <v>446.0</v>
      </c>
      <c r="Y90" s="12" t="n">
        <v>18.0</v>
      </c>
      <c r="Z90" s="12" t="n">
        <v>102.0</v>
      </c>
      <c r="AA90" s="12" t="n">
        <v>1.0</v>
      </c>
      <c r="AB90" s="12" t="n">
        <v>0.0</v>
      </c>
      <c r="AC90" s="12" t="n">
        <v>72.0</v>
      </c>
      <c r="AD90" s="10" t="n">
        <f si="1" t="shared"/>
        <v>1107.0</v>
      </c>
      <c r="AE90" s="37" t="n">
        <v>1.0</v>
      </c>
    </row>
    <row r="91" spans="1:31" x14ac:dyDescent="0.25">
      <c r="A91" s="9" t="s">
        <v>81</v>
      </c>
      <c r="B91" s="9" t="s">
        <v>318</v>
      </c>
      <c r="C91" s="12" t="n">
        <v>8.0</v>
      </c>
      <c r="D91" s="12" t="n">
        <v>10.0</v>
      </c>
      <c r="E91" s="12" t="n">
        <v>81.0</v>
      </c>
      <c r="F91" s="12" t="n">
        <v>3.0</v>
      </c>
      <c r="G91" s="12" t="n">
        <v>39.0</v>
      </c>
      <c r="H91" s="12" t="n">
        <v>155.0</v>
      </c>
      <c r="I91" s="12" t="n">
        <v>1.0</v>
      </c>
      <c r="J91" s="12" t="n">
        <v>4.0</v>
      </c>
      <c r="K91" s="63" t="n">
        <v>69.0</v>
      </c>
      <c r="L91" s="12" t="n">
        <v>6.0</v>
      </c>
      <c r="M91" s="12" t="n">
        <v>62.0</v>
      </c>
      <c r="N91" s="12" t="n">
        <v>37.0</v>
      </c>
      <c r="O91" s="12" t="n">
        <v>6.0</v>
      </c>
      <c r="P91" s="12" t="n">
        <v>32.0</v>
      </c>
      <c r="Q91" s="12" t="n">
        <v>792.0</v>
      </c>
      <c r="R91" s="12" t="n">
        <v>50.0</v>
      </c>
      <c r="S91" s="12" t="n">
        <v>201.0</v>
      </c>
      <c r="T91" s="12" t="n">
        <v>0.0</v>
      </c>
      <c r="U91" s="12" t="n">
        <v>70.0</v>
      </c>
      <c r="V91" s="12" t="n">
        <v>0.0</v>
      </c>
      <c r="W91" s="12" t="n">
        <v>34.0</v>
      </c>
      <c r="X91" s="12" t="n">
        <v>471.0</v>
      </c>
      <c r="Y91" s="12" t="n">
        <v>108.0</v>
      </c>
      <c r="Z91" s="12" t="n">
        <v>682.0</v>
      </c>
      <c r="AA91" s="12" t="n">
        <v>8.0</v>
      </c>
      <c r="AB91" s="12" t="n">
        <v>4.0</v>
      </c>
      <c r="AC91" s="12" t="n">
        <v>57.0</v>
      </c>
      <c r="AD91" s="10" t="n">
        <f si="1" t="shared"/>
        <v>2990.0</v>
      </c>
      <c r="AE91" s="37" t="n">
        <v>1.0</v>
      </c>
    </row>
    <row r="92" spans="1:31" x14ac:dyDescent="0.25">
      <c r="A92" s="9" t="s">
        <v>83</v>
      </c>
      <c r="B92" s="9" t="s">
        <v>319</v>
      </c>
      <c r="C92" s="12" t="n">
        <v>0.0</v>
      </c>
      <c r="D92" s="12" t="n">
        <v>1.0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1.0</v>
      </c>
      <c r="Y92" s="12" t="n">
        <v>0.0</v>
      </c>
      <c r="Z92" s="12" t="n">
        <v>3.0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1.0</v>
      </c>
      <c r="T93" s="12" t="n">
        <v>0.0</v>
      </c>
      <c r="U93" s="12" t="n">
        <v>1.0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6.0</v>
      </c>
      <c r="Y94" s="12" t="n">
        <v>0.0</v>
      </c>
      <c r="Z94" s="12" t="n">
        <v>0.0</v>
      </c>
      <c r="AA94" s="12" t="n">
        <v>0.0</v>
      </c>
      <c r="AB94" s="12" t="n">
        <v>0.0</v>
      </c>
      <c r="AC94" s="12" t="n">
        <v>0.0</v>
      </c>
      <c r="AD94" s="10" t="n">
        <f si="1" t="shared"/>
        <v>6.0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11.0</v>
      </c>
      <c r="E98" s="12" t="n">
        <v>1.0</v>
      </c>
      <c r="F98" s="12" t="n">
        <v>0.0</v>
      </c>
      <c r="G98" s="12" t="n">
        <v>6.0</v>
      </c>
      <c r="H98" s="12" t="n">
        <v>3434.0</v>
      </c>
      <c r="I98" s="12" t="n">
        <v>5.0</v>
      </c>
      <c r="J98" s="12" t="n">
        <v>0.0</v>
      </c>
      <c r="K98" s="12" t="n">
        <v>18.0</v>
      </c>
      <c r="L98" s="12" t="n">
        <v>1.0</v>
      </c>
      <c r="M98" s="12" t="n">
        <v>3.0</v>
      </c>
      <c r="N98" s="12" t="n">
        <v>23.0</v>
      </c>
      <c r="O98" s="12" t="n">
        <v>0.0</v>
      </c>
      <c r="P98" s="12" t="n">
        <v>2.0</v>
      </c>
      <c r="Q98" s="12" t="n">
        <v>134.0</v>
      </c>
      <c r="R98" s="12" t="n">
        <v>89.0</v>
      </c>
      <c r="S98" s="12" t="n">
        <v>9.0</v>
      </c>
      <c r="T98" s="12" t="n">
        <v>2.0</v>
      </c>
      <c r="U98" s="12" t="n">
        <v>2.0</v>
      </c>
      <c r="V98" s="12" t="n">
        <v>0.0</v>
      </c>
      <c r="W98" s="12" t="n">
        <v>9.0</v>
      </c>
      <c r="X98" s="12" t="n">
        <v>31.0</v>
      </c>
      <c r="Y98" s="12" t="n">
        <v>31.0</v>
      </c>
      <c r="Z98" s="12" t="n">
        <v>0.0</v>
      </c>
      <c r="AA98" s="12" t="n">
        <v>5.0</v>
      </c>
      <c r="AB98" s="12" t="n">
        <v>0.0</v>
      </c>
      <c r="AC98" s="12" t="n">
        <v>1.0</v>
      </c>
      <c r="AD98" s="10" t="n">
        <f si="1" t="shared"/>
        <v>3825.0</v>
      </c>
      <c r="AE98" s="37">
        <v>0</v>
      </c>
    </row>
    <row r="99" spans="1:31" x14ac:dyDescent="0.25">
      <c r="A99" s="9" t="s">
        <v>461</v>
      </c>
      <c r="B99" s="9" t="s">
        <v>318</v>
      </c>
      <c r="C99" s="12" t="n">
        <v>9.0</v>
      </c>
      <c r="D99" s="12" t="n">
        <v>22.0</v>
      </c>
      <c r="E99" s="12" t="n">
        <v>2.0</v>
      </c>
      <c r="F99" s="12" t="n">
        <v>1.0</v>
      </c>
      <c r="G99" s="12" t="n">
        <v>6.0</v>
      </c>
      <c r="H99" s="12" t="n">
        <v>3131.0</v>
      </c>
      <c r="I99" s="12" t="n">
        <v>0.0</v>
      </c>
      <c r="J99" s="12" t="n">
        <v>0.0</v>
      </c>
      <c r="K99" s="12" t="n">
        <v>38.0</v>
      </c>
      <c r="L99" s="12" t="n">
        <v>0.0</v>
      </c>
      <c r="M99" s="12" t="n">
        <v>3.0</v>
      </c>
      <c r="N99" s="12" t="n">
        <v>4.0</v>
      </c>
      <c r="O99" s="12" t="n">
        <v>2.0</v>
      </c>
      <c r="P99" s="12" t="n">
        <v>9.0</v>
      </c>
      <c r="Q99" s="12" t="n">
        <v>92.0</v>
      </c>
      <c r="R99" s="12" t="n">
        <v>5.0</v>
      </c>
      <c r="S99" s="63" t="n">
        <v>29.0</v>
      </c>
      <c r="T99" s="12" t="n">
        <v>0.0</v>
      </c>
      <c r="U99" s="12" t="n">
        <v>11.0</v>
      </c>
      <c r="V99" s="12" t="n">
        <v>0.0</v>
      </c>
      <c r="W99" s="12" t="n">
        <v>3.0</v>
      </c>
      <c r="X99" s="12" t="n">
        <v>15.0</v>
      </c>
      <c r="Y99" s="12" t="n">
        <v>42.0</v>
      </c>
      <c r="Z99" s="12" t="n">
        <v>46.0</v>
      </c>
      <c r="AA99" s="12" t="n">
        <v>2.0</v>
      </c>
      <c r="AB99" s="12" t="n">
        <v>0.0</v>
      </c>
      <c r="AC99" s="12" t="n">
        <v>2.0</v>
      </c>
      <c r="AD99" s="10" t="n">
        <f si="1" t="shared"/>
        <v>3474.0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104.0</v>
      </c>
      <c r="H102" s="12" t="n">
        <v>12.0</v>
      </c>
      <c r="I102" s="12" t="n">
        <v>1.0</v>
      </c>
      <c r="J102" s="12" t="n">
        <v>0.0</v>
      </c>
      <c r="K102" s="12" t="n">
        <v>6.0</v>
      </c>
      <c r="L102" s="12" t="n">
        <v>0.0</v>
      </c>
      <c r="M102" s="12" t="n">
        <v>8.0</v>
      </c>
      <c r="N102" s="12" t="n">
        <v>6.0</v>
      </c>
      <c r="O102" s="12" t="n">
        <v>0.0</v>
      </c>
      <c r="P102" s="12" t="n">
        <v>0.0</v>
      </c>
      <c r="Q102" s="12" t="n">
        <v>6.0</v>
      </c>
      <c r="R102" s="12" t="n">
        <v>28.0</v>
      </c>
      <c r="S102" s="12" t="n">
        <v>1.0</v>
      </c>
      <c r="T102" s="12" t="n">
        <v>0.0</v>
      </c>
      <c r="U102" s="12" t="n">
        <v>4.0</v>
      </c>
      <c r="V102" s="12" t="n">
        <v>0.0</v>
      </c>
      <c r="W102" s="12" t="n">
        <v>19.0</v>
      </c>
      <c r="X102" s="12" t="n">
        <v>158.0</v>
      </c>
      <c r="Y102" s="12" t="n">
        <v>0.0</v>
      </c>
      <c r="Z102" s="12" t="n">
        <v>46.0</v>
      </c>
      <c r="AA102" s="12" t="n">
        <v>2.0</v>
      </c>
      <c r="AB102" s="12" t="n">
        <v>0.0</v>
      </c>
      <c r="AC102" s="12" t="n">
        <v>33.0</v>
      </c>
      <c r="AD102" s="10" t="n">
        <f si="1" t="shared"/>
        <v>437.0</v>
      </c>
      <c r="AE102" s="37">
        <v>0</v>
      </c>
    </row>
    <row r="103" spans="1:31" x14ac:dyDescent="0.25">
      <c r="A103" s="9" t="s">
        <v>463</v>
      </c>
      <c r="B103" s="9" t="s">
        <v>318</v>
      </c>
      <c r="C103" s="12" t="n">
        <v>0.0</v>
      </c>
      <c r="D103" s="12" t="n">
        <v>0.0</v>
      </c>
      <c r="E103" s="12" t="n">
        <v>0.0</v>
      </c>
      <c r="F103" s="12" t="n">
        <v>0.0</v>
      </c>
      <c r="G103" s="12" t="n">
        <v>1.0</v>
      </c>
      <c r="H103" s="12" t="n">
        <v>7.0</v>
      </c>
      <c r="I103" s="12" t="n">
        <v>0.0</v>
      </c>
      <c r="J103" s="12" t="n">
        <v>1.0</v>
      </c>
      <c r="K103" s="12" t="n">
        <v>1.0</v>
      </c>
      <c r="L103" s="12" t="n">
        <v>0.0</v>
      </c>
      <c r="M103" s="12" t="n">
        <v>3.0</v>
      </c>
      <c r="N103" s="12" t="n">
        <v>0.0</v>
      </c>
      <c r="O103" s="12" t="n">
        <v>0.0</v>
      </c>
      <c r="P103" s="12" t="n">
        <v>9.0</v>
      </c>
      <c r="Q103" s="12" t="n">
        <v>35.0</v>
      </c>
      <c r="R103" s="12" t="n">
        <v>0.0</v>
      </c>
      <c r="S103" s="12" t="n">
        <v>2.0</v>
      </c>
      <c r="T103" s="12" t="n">
        <v>0.0</v>
      </c>
      <c r="U103" s="12" t="n">
        <v>0.0</v>
      </c>
      <c r="V103" s="12" t="n">
        <v>0.0</v>
      </c>
      <c r="W103" s="12" t="n">
        <v>1.0</v>
      </c>
      <c r="X103" s="12" t="n">
        <v>19.0</v>
      </c>
      <c r="Y103" s="12" t="n">
        <v>2.0</v>
      </c>
      <c r="Z103" s="12" t="n">
        <v>43.0</v>
      </c>
      <c r="AA103" s="12" t="n">
        <v>0.0</v>
      </c>
      <c r="AB103" s="12" t="n">
        <v>1.0</v>
      </c>
      <c r="AC103" s="12" t="n">
        <v>1.0</v>
      </c>
      <c r="AD103" s="10" t="n">
        <f si="1" t="shared"/>
        <v>126.0</v>
      </c>
      <c r="AE103" s="37">
        <v>0</v>
      </c>
    </row>
    <row r="104" spans="1:31" x14ac:dyDescent="0.25">
      <c r="A104" s="9" t="s">
        <v>464</v>
      </c>
      <c r="B104" s="9" t="s">
        <v>319</v>
      </c>
      <c r="C104" s="12" t="n">
        <v>0.0</v>
      </c>
      <c r="D104" s="12" t="n">
        <v>0.0</v>
      </c>
      <c r="E104" s="12" t="n">
        <v>0.0</v>
      </c>
      <c r="F104" s="12" t="n">
        <v>0.0</v>
      </c>
      <c r="G104" s="12" t="n">
        <v>5.0</v>
      </c>
      <c r="H104" s="12" t="n">
        <v>0.0</v>
      </c>
      <c r="I104" s="12" t="n">
        <v>4.0</v>
      </c>
      <c r="J104" s="12" t="n">
        <v>0.0</v>
      </c>
      <c r="K104" s="12" t="n">
        <v>1.0</v>
      </c>
      <c r="L104" s="12" t="n">
        <v>1.0</v>
      </c>
      <c r="M104" s="12" t="n">
        <v>5.0</v>
      </c>
      <c r="N104" s="12" t="n">
        <v>0.0</v>
      </c>
      <c r="O104" s="12" t="n">
        <v>0.0</v>
      </c>
      <c r="P104" s="12" t="n">
        <v>4.0</v>
      </c>
      <c r="Q104" s="12" t="n">
        <v>8.0</v>
      </c>
      <c r="R104" s="12" t="n">
        <v>1.0</v>
      </c>
      <c r="S104" s="12" t="n">
        <v>0.0</v>
      </c>
      <c r="T104" s="12" t="n">
        <v>0.0</v>
      </c>
      <c r="U104" s="12" t="n">
        <v>34.0</v>
      </c>
      <c r="V104" s="12" t="n">
        <v>0.0</v>
      </c>
      <c r="W104" s="12" t="n">
        <v>11.0</v>
      </c>
      <c r="X104" s="12" t="n">
        <v>29.0</v>
      </c>
      <c r="Y104" s="12" t="n">
        <v>0.0</v>
      </c>
      <c r="Z104" s="12" t="n">
        <v>29.0</v>
      </c>
      <c r="AA104" s="12" t="n">
        <v>0.0</v>
      </c>
      <c r="AB104" s="12" t="n">
        <v>0.0</v>
      </c>
      <c r="AC104" s="12" t="n">
        <v>1.0</v>
      </c>
      <c r="AD104" s="10" t="n">
        <f si="1" t="shared"/>
        <v>133.0</v>
      </c>
      <c r="AE104" s="37">
        <v>0</v>
      </c>
    </row>
    <row r="105" spans="1:31" x14ac:dyDescent="0.25">
      <c r="A105" s="9" t="s">
        <v>464</v>
      </c>
      <c r="B105" s="9" t="s">
        <v>318</v>
      </c>
      <c r="C105" s="12" t="n">
        <v>2.0</v>
      </c>
      <c r="D105" s="12" t="n">
        <v>0.0</v>
      </c>
      <c r="E105" s="12" t="n">
        <v>1.0</v>
      </c>
      <c r="F105" s="12" t="n">
        <v>0.0</v>
      </c>
      <c r="G105" s="12" t="n">
        <v>0.0</v>
      </c>
      <c r="H105" s="12" t="n">
        <v>4.0</v>
      </c>
      <c r="I105" s="12" t="n">
        <v>0.0</v>
      </c>
      <c r="J105" s="12" t="n">
        <v>2.0</v>
      </c>
      <c r="K105" s="12" t="n">
        <v>3.0</v>
      </c>
      <c r="L105" s="12" t="n">
        <v>0.0</v>
      </c>
      <c r="M105" s="12" t="n">
        <v>2.0</v>
      </c>
      <c r="N105" s="12" t="n">
        <v>0.0</v>
      </c>
      <c r="O105" s="12" t="n">
        <v>0.0</v>
      </c>
      <c r="P105" s="12" t="n">
        <v>0.0</v>
      </c>
      <c r="Q105" s="12" t="n">
        <v>49.0</v>
      </c>
      <c r="R105" s="12" t="n">
        <v>0.0</v>
      </c>
      <c r="S105" s="12" t="n">
        <v>8.0</v>
      </c>
      <c r="T105" s="12" t="n">
        <v>0.0</v>
      </c>
      <c r="U105" s="12" t="n">
        <v>2.0</v>
      </c>
      <c r="V105" s="12" t="n">
        <v>0.0</v>
      </c>
      <c r="W105" s="12" t="n">
        <v>0.0</v>
      </c>
      <c r="X105" s="12" t="n">
        <v>16.0</v>
      </c>
      <c r="Y105" s="12" t="n">
        <v>1.0</v>
      </c>
      <c r="Z105" s="12" t="n">
        <v>13.0</v>
      </c>
      <c r="AA105" s="12" t="n">
        <v>0.0</v>
      </c>
      <c r="AB105" s="12" t="n">
        <v>0.0</v>
      </c>
      <c r="AC105" s="12" t="n">
        <v>1.0</v>
      </c>
      <c r="AD105" s="10" t="n">
        <f si="1" t="shared"/>
        <v>104.0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10.0</v>
      </c>
      <c r="E108" s="12" t="n">
        <v>10.0</v>
      </c>
      <c r="F108" s="12" t="n">
        <v>0.0</v>
      </c>
      <c r="G108" s="12" t="n">
        <v>83.0</v>
      </c>
      <c r="H108" s="12" t="n">
        <v>168.0</v>
      </c>
      <c r="I108" s="12" t="n">
        <v>10.0</v>
      </c>
      <c r="J108" s="12" t="n">
        <v>0.0</v>
      </c>
      <c r="K108" s="12" t="n">
        <v>48.0</v>
      </c>
      <c r="L108" s="12" t="n">
        <v>0.0</v>
      </c>
      <c r="M108" s="12" t="n">
        <v>18.0</v>
      </c>
      <c r="N108" s="12" t="n">
        <v>16.0</v>
      </c>
      <c r="O108" s="12" t="n">
        <v>0.0</v>
      </c>
      <c r="P108" s="12" t="n">
        <v>0.0</v>
      </c>
      <c r="Q108" s="12" t="n">
        <v>468.0</v>
      </c>
      <c r="R108" s="12" t="n">
        <v>18.0</v>
      </c>
      <c r="S108" s="12" t="n">
        <v>23.0</v>
      </c>
      <c r="T108" s="12" t="n">
        <v>0.0</v>
      </c>
      <c r="U108" s="12" t="n">
        <v>338.0</v>
      </c>
      <c r="V108" s="12" t="n">
        <v>0.0</v>
      </c>
      <c r="W108" s="12" t="n">
        <v>46.0</v>
      </c>
      <c r="X108" s="12" t="n">
        <v>944.0</v>
      </c>
      <c r="Y108" s="12" t="n">
        <v>17.0</v>
      </c>
      <c r="Z108" s="12" t="n">
        <v>325.0</v>
      </c>
      <c r="AA108" s="12" t="n">
        <v>16.0</v>
      </c>
      <c r="AB108" s="12" t="n">
        <v>0.0</v>
      </c>
      <c r="AC108" s="12" t="n">
        <v>127.0</v>
      </c>
      <c r="AD108" s="10" t="n">
        <f si="1" t="shared"/>
        <v>2685.0</v>
      </c>
      <c r="AE108" s="37">
        <v>0</v>
      </c>
    </row>
    <row r="109" spans="1:31" x14ac:dyDescent="0.25">
      <c r="A109" s="9" t="s">
        <v>466</v>
      </c>
      <c r="B109" s="9" t="s">
        <v>318</v>
      </c>
      <c r="C109" s="12" t="n">
        <v>5.0</v>
      </c>
      <c r="D109" s="12" t="n">
        <v>13.0</v>
      </c>
      <c r="E109" s="12" t="n">
        <v>71.0</v>
      </c>
      <c r="F109" s="12" t="n">
        <v>2.0</v>
      </c>
      <c r="G109" s="12" t="n">
        <v>41.0</v>
      </c>
      <c r="H109" s="12" t="n">
        <v>540.0</v>
      </c>
      <c r="I109" s="12" t="n">
        <v>0.0</v>
      </c>
      <c r="J109" s="12" t="n">
        <v>3.0</v>
      </c>
      <c r="K109" s="12" t="n">
        <v>156.0</v>
      </c>
      <c r="L109" s="12" t="n">
        <v>5.0</v>
      </c>
      <c r="M109" s="12" t="n">
        <v>54.0</v>
      </c>
      <c r="N109" s="12" t="n">
        <v>31.0</v>
      </c>
      <c r="O109" s="12" t="n">
        <v>3.0</v>
      </c>
      <c r="P109" s="12" t="n">
        <v>44.0</v>
      </c>
      <c r="Q109" s="12" t="n">
        <v>595.0</v>
      </c>
      <c r="R109" s="12" t="n">
        <v>40.0</v>
      </c>
      <c r="S109" s="12" t="n">
        <v>259.0</v>
      </c>
      <c r="T109" s="12" t="n">
        <v>0.0</v>
      </c>
      <c r="U109" s="12" t="n">
        <v>79.0</v>
      </c>
      <c r="V109" s="12" t="n">
        <v>0.0</v>
      </c>
      <c r="W109" s="12" t="n">
        <v>71.0</v>
      </c>
      <c r="X109" s="12" t="n">
        <v>427.0</v>
      </c>
      <c r="Y109" s="12" t="n">
        <v>60.0</v>
      </c>
      <c r="Z109" s="12" t="n">
        <v>702.0</v>
      </c>
      <c r="AA109" s="12" t="n">
        <v>2.0</v>
      </c>
      <c r="AB109" s="12" t="n">
        <v>3.0</v>
      </c>
      <c r="AC109" s="12" t="n">
        <v>55.0</v>
      </c>
      <c r="AD109" s="10" t="n">
        <f si="1" t="shared"/>
        <v>3261.0</v>
      </c>
      <c r="AE109" s="37">
        <v>0</v>
      </c>
    </row>
    <row r="110" spans="1:31" x14ac:dyDescent="0.25">
      <c r="A110" s="9" t="s">
        <v>467</v>
      </c>
      <c r="B110" s="9" t="s">
        <v>319</v>
      </c>
      <c r="C110" s="12" t="n">
        <v>1.0</v>
      </c>
      <c r="D110" s="12" t="n">
        <v>1.0</v>
      </c>
      <c r="E110" s="12" t="n">
        <v>0.0</v>
      </c>
      <c r="F110" s="12" t="n">
        <v>0.0</v>
      </c>
      <c r="G110" s="12" t="n">
        <v>0.0</v>
      </c>
      <c r="H110" s="12" t="n">
        <v>4.0</v>
      </c>
      <c r="I110" s="12" t="n">
        <v>0.0</v>
      </c>
      <c r="J110" s="12" t="n">
        <v>0.0</v>
      </c>
      <c r="K110" s="63" t="n">
        <v>485.0</v>
      </c>
      <c r="L110" s="12" t="n">
        <v>0.0</v>
      </c>
      <c r="M110" s="12" t="n">
        <v>11.0</v>
      </c>
      <c r="N110" s="12" t="n">
        <v>0.0</v>
      </c>
      <c r="O110" s="12" t="n">
        <v>0.0</v>
      </c>
      <c r="P110" s="12" t="n">
        <v>0.0</v>
      </c>
      <c r="Q110" s="12" t="n">
        <v>1.0</v>
      </c>
      <c r="R110" s="12" t="n">
        <v>0.0</v>
      </c>
      <c r="S110" s="12" t="n">
        <v>37.0</v>
      </c>
      <c r="T110" s="12" t="n">
        <v>0.0</v>
      </c>
      <c r="U110" s="12" t="n">
        <v>6.0</v>
      </c>
      <c r="V110" s="12" t="n">
        <v>0.0</v>
      </c>
      <c r="W110" s="12" t="n">
        <v>0.0</v>
      </c>
      <c r="X110" s="12" t="n">
        <v>2.0</v>
      </c>
      <c r="Y110" s="12" t="n">
        <v>696.0</v>
      </c>
      <c r="Z110" s="12" t="n">
        <v>0.0</v>
      </c>
      <c r="AA110" s="12" t="n">
        <v>4.0</v>
      </c>
      <c r="AB110" s="12" t="n">
        <v>0.0</v>
      </c>
      <c r="AC110" s="12" t="n">
        <v>0.0</v>
      </c>
      <c r="AD110" s="10" t="n">
        <f si="1" t="shared"/>
        <v>1248.0</v>
      </c>
      <c r="AE110" s="37" t="n">
        <v>1.0</v>
      </c>
    </row>
    <row r="111" spans="1:31" x14ac:dyDescent="0.25">
      <c r="A111" s="9" t="s">
        <v>467</v>
      </c>
      <c r="B111" s="9" t="s">
        <v>318</v>
      </c>
      <c r="C111" s="12" t="n">
        <v>1.0</v>
      </c>
      <c r="D111" s="12" t="n">
        <v>5.0</v>
      </c>
      <c r="E111" s="12" t="n">
        <v>9.0</v>
      </c>
      <c r="F111" s="12" t="n">
        <v>0.0</v>
      </c>
      <c r="G111" s="12" t="n">
        <v>14.0</v>
      </c>
      <c r="H111" s="12" t="n">
        <v>30.0</v>
      </c>
      <c r="I111" s="12" t="n">
        <v>1.0</v>
      </c>
      <c r="J111" s="12" t="n">
        <v>0.0</v>
      </c>
      <c r="K111" s="12" t="n">
        <v>65.0</v>
      </c>
      <c r="L111" s="12" t="n">
        <v>1.0</v>
      </c>
      <c r="M111" s="12" t="n">
        <v>21.0</v>
      </c>
      <c r="N111" s="12" t="n">
        <v>17.0</v>
      </c>
      <c r="O111" s="12" t="n">
        <v>3.0</v>
      </c>
      <c r="P111" s="12" t="n">
        <v>5.0</v>
      </c>
      <c r="Q111" s="12" t="n">
        <v>12.0</v>
      </c>
      <c r="R111" s="12" t="n">
        <v>46.0</v>
      </c>
      <c r="S111" s="12" t="n">
        <v>48.0</v>
      </c>
      <c r="T111" s="12" t="n">
        <v>0.0</v>
      </c>
      <c r="U111" s="12" t="n">
        <v>36.0</v>
      </c>
      <c r="V111" s="12" t="n">
        <v>1.0</v>
      </c>
      <c r="W111" s="12" t="n">
        <v>5.0</v>
      </c>
      <c r="X111" s="12" t="n">
        <v>104.0</v>
      </c>
      <c r="Y111" s="12" t="n">
        <v>19.0</v>
      </c>
      <c r="Z111" s="12" t="n">
        <v>126.0</v>
      </c>
      <c r="AA111" s="12" t="n">
        <v>2.0</v>
      </c>
      <c r="AB111" s="12" t="n">
        <v>1.0</v>
      </c>
      <c r="AC111" s="12" t="n">
        <v>22.0</v>
      </c>
      <c r="AD111" s="10" t="n">
        <f si="1" t="shared"/>
        <v>594.0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102.0</v>
      </c>
      <c r="Z112" s="12" t="n">
        <v>0.0</v>
      </c>
      <c r="AA112" s="12" t="n">
        <v>3.0</v>
      </c>
      <c r="AB112" s="12" t="n">
        <v>0.0</v>
      </c>
      <c r="AC112" s="12" t="n">
        <v>0.0</v>
      </c>
      <c r="AD112" s="10" t="n">
        <f si="1" t="shared"/>
        <v>105.0</v>
      </c>
      <c r="AE112" s="37">
        <v>0</v>
      </c>
    </row>
    <row r="113" spans="1:31" x14ac:dyDescent="0.25">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1.0</v>
      </c>
      <c r="N113" s="12" t="n">
        <v>0.0</v>
      </c>
      <c r="O113" s="12" t="n">
        <v>1.0</v>
      </c>
      <c r="P113" s="12" t="n">
        <v>0.0</v>
      </c>
      <c r="Q113" s="12" t="n">
        <v>0.0</v>
      </c>
      <c r="R113" s="12" t="n">
        <v>0.0</v>
      </c>
      <c r="S113" s="12" t="n">
        <v>1.0</v>
      </c>
      <c r="T113" s="12" t="n">
        <v>0.0</v>
      </c>
      <c r="U113" s="12" t="n">
        <v>0.0</v>
      </c>
      <c r="V113" s="12" t="n">
        <v>0.0</v>
      </c>
      <c r="W113" s="12" t="n">
        <v>0.0</v>
      </c>
      <c r="X113" s="12" t="n">
        <v>0.0</v>
      </c>
      <c r="Y113" s="12" t="n">
        <v>0.0</v>
      </c>
      <c r="Z113" s="12" t="n">
        <v>2.0</v>
      </c>
      <c r="AA113" s="12" t="n">
        <v>0.0</v>
      </c>
      <c r="AB113" s="12" t="n">
        <v>0.0</v>
      </c>
      <c r="AC113" s="12" t="n">
        <v>0.0</v>
      </c>
      <c r="AD113" s="10" t="n">
        <f si="1" t="shared"/>
        <v>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1.0</v>
      </c>
      <c r="H120" s="12" t="n">
        <v>44.0</v>
      </c>
      <c r="I120" s="12" t="n">
        <v>1.0</v>
      </c>
      <c r="J120" s="12" t="n">
        <v>0.0</v>
      </c>
      <c r="K120" s="12" t="n">
        <v>0.0</v>
      </c>
      <c r="L120" s="12" t="n">
        <v>0.0</v>
      </c>
      <c r="M120" s="12" t="n">
        <v>0.0</v>
      </c>
      <c r="N120" s="12" t="n">
        <v>0.0</v>
      </c>
      <c r="O120" s="12" t="n">
        <v>0.0</v>
      </c>
      <c r="P120" s="12" t="n">
        <v>1.0</v>
      </c>
      <c r="Q120" s="12" t="n">
        <v>128.0</v>
      </c>
      <c r="R120" s="12" t="n">
        <v>0.0</v>
      </c>
      <c r="S120" s="12" t="n">
        <v>0.0</v>
      </c>
      <c r="T120" s="12" t="n">
        <v>0.0</v>
      </c>
      <c r="U120" s="12" t="n">
        <v>1.0</v>
      </c>
      <c r="V120" s="12" t="n">
        <v>0.0</v>
      </c>
      <c r="W120" s="12" t="n">
        <v>1.0</v>
      </c>
      <c r="X120" s="12" t="n">
        <v>0.0</v>
      </c>
      <c r="Y120" s="12" t="n">
        <v>0.0</v>
      </c>
      <c r="Z120" s="12" t="n">
        <v>0.0</v>
      </c>
      <c r="AA120" s="12" t="n">
        <v>0.0</v>
      </c>
      <c r="AB120" s="12" t="n">
        <v>0.0</v>
      </c>
      <c r="AC120" s="12" t="n">
        <v>0.0</v>
      </c>
      <c r="AD120" s="10" t="n">
        <f si="1" t="shared"/>
        <v>180.0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4.0</v>
      </c>
      <c r="E122" s="12" t="n">
        <v>0.0</v>
      </c>
      <c r="F122" s="12" t="n">
        <v>0.0</v>
      </c>
      <c r="G122" s="12" t="n">
        <v>0.0</v>
      </c>
      <c r="H122" s="12" t="n">
        <v>0.0</v>
      </c>
      <c r="I122" s="12" t="n">
        <v>8.0</v>
      </c>
      <c r="J122" s="12" t="n">
        <v>0.0</v>
      </c>
      <c r="K122" s="12" t="n">
        <v>14.0</v>
      </c>
      <c r="L122" s="12" t="n">
        <v>3.0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8.0</v>
      </c>
      <c r="Z122" s="12" t="n">
        <v>0.0</v>
      </c>
      <c r="AA122" s="12" t="n">
        <v>0.0</v>
      </c>
      <c r="AB122" s="12" t="n">
        <v>0.0</v>
      </c>
      <c r="AC122" s="12" t="n">
        <v>0.0</v>
      </c>
      <c r="AD122" s="10" t="n">
        <f si="1" t="shared"/>
        <v>43.0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4.0</v>
      </c>
      <c r="N123" s="12" t="n">
        <v>0.0</v>
      </c>
      <c r="O123" s="12" t="n">
        <v>0.0</v>
      </c>
      <c r="P123" s="12" t="n">
        <v>1.0</v>
      </c>
      <c r="Q123" s="12" t="n">
        <v>8.0</v>
      </c>
      <c r="R123" s="12" t="n">
        <v>0.0</v>
      </c>
      <c r="S123" s="12" t="n">
        <v>0.0</v>
      </c>
      <c r="T123" s="12" t="n">
        <v>0.0</v>
      </c>
      <c r="U123" s="12" t="n">
        <v>0.0</v>
      </c>
      <c r="V123" s="12" t="n">
        <v>0.0</v>
      </c>
      <c r="W123" s="12" t="n">
        <v>0.0</v>
      </c>
      <c r="X123" s="12" t="n">
        <v>5.0</v>
      </c>
      <c r="Y123" s="12" t="n">
        <v>1.0</v>
      </c>
      <c r="Z123" s="12" t="n">
        <v>11.0</v>
      </c>
      <c r="AA123" s="12" t="n">
        <v>0.0</v>
      </c>
      <c r="AB123" s="12" t="n">
        <v>0.0</v>
      </c>
      <c r="AC123" s="12" t="n">
        <v>0.0</v>
      </c>
      <c r="AD123" s="10" t="n">
        <f si="1" t="shared"/>
        <v>30.0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1.0</v>
      </c>
      <c r="F125" s="12" t="n">
        <v>0.0</v>
      </c>
      <c r="G125" s="12" t="n">
        <v>1.0</v>
      </c>
      <c r="H125" s="12" t="n">
        <v>0.0</v>
      </c>
      <c r="I125" s="12" t="n">
        <v>0.0</v>
      </c>
      <c r="J125" s="12" t="n">
        <v>0.0</v>
      </c>
      <c r="K125" s="12" t="n">
        <v>1.0</v>
      </c>
      <c r="L125" s="12" t="n">
        <v>0.0</v>
      </c>
      <c r="M125" s="12" t="n">
        <v>0.0</v>
      </c>
      <c r="N125" s="12" t="n">
        <v>0.0</v>
      </c>
      <c r="O125" s="12" t="n">
        <v>0.0</v>
      </c>
      <c r="P125" s="12" t="n">
        <v>1.0</v>
      </c>
      <c r="Q125" s="12" t="n">
        <v>0.0</v>
      </c>
      <c r="R125" s="12" t="n">
        <v>0.0</v>
      </c>
      <c r="S125" s="12" t="n">
        <v>2.0</v>
      </c>
      <c r="T125" s="12" t="n">
        <v>0.0</v>
      </c>
      <c r="U125" s="12" t="n">
        <v>1.0</v>
      </c>
      <c r="V125" s="12" t="n">
        <v>0.0</v>
      </c>
      <c r="W125" s="12" t="n">
        <v>0.0</v>
      </c>
      <c r="X125" s="12" t="n">
        <v>4.0</v>
      </c>
      <c r="Y125" s="12" t="n">
        <v>1.0</v>
      </c>
      <c r="Z125" s="12" t="n">
        <v>12.0</v>
      </c>
      <c r="AA125" s="12" t="n">
        <v>0.0</v>
      </c>
      <c r="AB125" s="12" t="n">
        <v>0.0</v>
      </c>
      <c r="AC125" s="12" t="n">
        <v>0.0</v>
      </c>
      <c r="AD125" s="10" t="n">
        <f si="1" t="shared"/>
        <v>24.0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5.0</v>
      </c>
      <c r="L136" s="12" t="n">
        <v>0.0</v>
      </c>
      <c r="M136" s="12" t="n">
        <v>0.0</v>
      </c>
      <c r="N136" s="12" t="n">
        <v>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30.0</v>
      </c>
      <c r="D138" s="12" t="n">
        <v>4.0</v>
      </c>
      <c r="E138" s="12" t="n">
        <v>0.0</v>
      </c>
      <c r="F138" s="12" t="n">
        <v>0.0</v>
      </c>
      <c r="G138" s="12" t="n">
        <v>4.0</v>
      </c>
      <c r="H138" s="12" t="n">
        <v>399.0</v>
      </c>
      <c r="I138" s="12" t="n">
        <v>2.0</v>
      </c>
      <c r="J138" s="12" t="n">
        <v>0.0</v>
      </c>
      <c r="K138" s="12" t="n">
        <v>1.0</v>
      </c>
      <c r="L138" s="12" t="n">
        <v>0.0</v>
      </c>
      <c r="M138" s="12" t="n">
        <v>19.0</v>
      </c>
      <c r="N138" s="12" t="n">
        <v>0.0</v>
      </c>
      <c r="O138" s="12" t="n">
        <v>0.0</v>
      </c>
      <c r="P138" s="12" t="n">
        <v>1.0</v>
      </c>
      <c r="Q138" s="12" t="n">
        <v>14.0</v>
      </c>
      <c r="R138" s="12" t="n">
        <v>0.0</v>
      </c>
      <c r="S138" s="12" t="n">
        <v>10.0</v>
      </c>
      <c r="T138" s="12" t="n">
        <v>0.0</v>
      </c>
      <c r="U138" s="12" t="n">
        <v>0.0</v>
      </c>
      <c r="V138" s="12" t="n">
        <v>1.0</v>
      </c>
      <c r="W138" s="12" t="n">
        <v>16.0</v>
      </c>
      <c r="X138" s="12" t="n">
        <v>0.0</v>
      </c>
      <c r="Y138" s="12" t="n">
        <v>31.0</v>
      </c>
      <c r="Z138" s="12" t="n">
        <v>1.0</v>
      </c>
      <c r="AA138" s="12" t="n">
        <v>7.0</v>
      </c>
      <c r="AB138" s="12" t="n">
        <v>0.0</v>
      </c>
      <c r="AC138" s="12" t="n">
        <v>4.0</v>
      </c>
      <c r="AD138" s="10" t="n">
        <f si="1" t="shared"/>
        <v>544.0</v>
      </c>
      <c r="AE138" s="37">
        <v>0</v>
      </c>
    </row>
    <row r="139" spans="1:31" x14ac:dyDescent="0.25">
      <c r="A139" s="3" t="s">
        <v>442</v>
      </c>
      <c r="B139" s="9" t="s">
        <v>318</v>
      </c>
      <c r="C139" s="12" t="n">
        <v>27.0</v>
      </c>
      <c r="D139" s="12" t="n">
        <v>53.0</v>
      </c>
      <c r="E139" s="12" t="n">
        <v>93.0</v>
      </c>
      <c r="F139" s="12" t="n">
        <v>0.0</v>
      </c>
      <c r="G139" s="12" t="n">
        <v>102.0</v>
      </c>
      <c r="H139" s="12" t="n">
        <v>138.0</v>
      </c>
      <c r="I139" s="12" t="n">
        <v>17.0</v>
      </c>
      <c r="J139" s="12" t="n">
        <v>6.0</v>
      </c>
      <c r="K139" s="12" t="n">
        <v>99.0</v>
      </c>
      <c r="L139" s="12" t="n">
        <v>2.0</v>
      </c>
      <c r="M139" s="12" t="n">
        <v>85.0</v>
      </c>
      <c r="N139" s="12" t="n">
        <v>36.0</v>
      </c>
      <c r="O139" s="12" t="n">
        <v>10.0</v>
      </c>
      <c r="P139" s="12" t="n">
        <v>100.0</v>
      </c>
      <c r="Q139" s="12" t="n">
        <v>365.0</v>
      </c>
      <c r="R139" s="12" t="n">
        <v>147.0</v>
      </c>
      <c r="S139" s="12" t="n">
        <v>423.0</v>
      </c>
      <c r="T139" s="12" t="n">
        <v>6.0</v>
      </c>
      <c r="U139" s="12" t="n">
        <v>193.0</v>
      </c>
      <c r="V139" s="12" t="n">
        <v>1.0</v>
      </c>
      <c r="W139" s="12" t="n">
        <v>72.0</v>
      </c>
      <c r="X139" s="12" t="n">
        <v>1081.0</v>
      </c>
      <c r="Y139" s="12" t="n">
        <v>160.0</v>
      </c>
      <c r="Z139" s="12" t="n">
        <v>1064.0</v>
      </c>
      <c r="AA139" s="12" t="n">
        <v>29.0</v>
      </c>
      <c r="AB139" s="12" t="n">
        <v>7.0</v>
      </c>
      <c r="AC139" s="12" t="n">
        <v>165.0</v>
      </c>
      <c r="AD139" s="10" t="n">
        <f si="1" t="shared"/>
        <v>4481.0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3.0</v>
      </c>
      <c r="R140" s="12" t="n">
        <v>0.0</v>
      </c>
      <c r="S140" s="12" t="n">
        <v>0.0</v>
      </c>
      <c r="T140" s="12" t="n">
        <v>0.0</v>
      </c>
      <c r="U140" s="12" t="n">
        <v>0.0</v>
      </c>
      <c r="V140" s="12" t="n">
        <v>0.0</v>
      </c>
      <c r="W140" s="12" t="n">
        <v>0.0</v>
      </c>
      <c r="X140" s="12" t="n">
        <v>9.0</v>
      </c>
      <c r="Y140" s="12" t="n">
        <v>2.0</v>
      </c>
      <c r="Z140" s="12" t="n">
        <v>3.0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1.0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1.0</v>
      </c>
      <c r="E144" s="12" t="n">
        <v>0.0</v>
      </c>
      <c r="F144" s="12" t="n">
        <v>0.0</v>
      </c>
      <c r="G144" s="12" t="n">
        <v>0.0</v>
      </c>
      <c r="H144" s="12" t="n">
        <v>4.0</v>
      </c>
      <c r="I144" s="12" t="n">
        <v>0.0</v>
      </c>
      <c r="J144" s="12" t="n">
        <v>0.0</v>
      </c>
      <c r="K144" s="63" t="n">
        <v>485.0</v>
      </c>
      <c r="L144" s="12" t="n">
        <v>0.0</v>
      </c>
      <c r="M144" s="12" t="n">
        <v>11.0</v>
      </c>
      <c r="N144" s="12" t="n">
        <v>0.0</v>
      </c>
      <c r="O144" s="12" t="n">
        <v>0.0</v>
      </c>
      <c r="P144" s="12" t="n">
        <v>0.0</v>
      </c>
      <c r="Q144" s="12" t="n">
        <v>1.0</v>
      </c>
      <c r="R144" s="12" t="n">
        <v>0.0</v>
      </c>
      <c r="S144" s="12" t="n">
        <v>37.0</v>
      </c>
      <c r="T144" s="12" t="n">
        <v>0.0</v>
      </c>
      <c r="U144" s="12" t="n">
        <v>6.0</v>
      </c>
      <c r="V144" s="12" t="n">
        <v>0.0</v>
      </c>
      <c r="W144" s="12" t="n">
        <v>0.0</v>
      </c>
      <c r="X144" s="12" t="n">
        <v>2.0</v>
      </c>
      <c r="Y144" s="12" t="n">
        <v>696.0</v>
      </c>
      <c r="Z144" s="12" t="n">
        <v>0.0</v>
      </c>
      <c r="AA144" s="12" t="n">
        <v>4.0</v>
      </c>
      <c r="AB144" s="12" t="n">
        <v>0.0</v>
      </c>
      <c r="AC144" s="12" t="n">
        <v>0.0</v>
      </c>
      <c r="AD144" s="10" t="n">
        <f si="1" t="shared"/>
        <v>1248.0</v>
      </c>
      <c r="AE144" s="37" t="n">
        <v>1.0</v>
      </c>
    </row>
    <row r="145" spans="1:31" x14ac:dyDescent="0.25">
      <c r="A145" s="3" t="s">
        <v>436</v>
      </c>
      <c r="B145" s="9" t="s">
        <v>318</v>
      </c>
      <c r="C145" s="12" t="n">
        <v>1.0</v>
      </c>
      <c r="D145" s="12" t="n">
        <v>5.0</v>
      </c>
      <c r="E145" s="12" t="n">
        <v>9.0</v>
      </c>
      <c r="F145" s="12" t="n">
        <v>0.0</v>
      </c>
      <c r="G145" s="12" t="n">
        <v>14.0</v>
      </c>
      <c r="H145" s="12" t="n">
        <v>30.0</v>
      </c>
      <c r="I145" s="12" t="n">
        <v>1.0</v>
      </c>
      <c r="J145" s="12" t="n">
        <v>0.0</v>
      </c>
      <c r="K145" s="12" t="n">
        <v>65.0</v>
      </c>
      <c r="L145" s="12" t="n">
        <v>1.0</v>
      </c>
      <c r="M145" s="12" t="n">
        <v>21.0</v>
      </c>
      <c r="N145" s="12" t="n">
        <v>17.0</v>
      </c>
      <c r="O145" s="12" t="n">
        <v>3.0</v>
      </c>
      <c r="P145" s="12" t="n">
        <v>5.0</v>
      </c>
      <c r="Q145" s="12" t="n">
        <v>12.0</v>
      </c>
      <c r="R145" s="12" t="n">
        <v>46.0</v>
      </c>
      <c r="S145" s="12" t="n">
        <v>48.0</v>
      </c>
      <c r="T145" s="12" t="n">
        <v>0.0</v>
      </c>
      <c r="U145" s="12" t="n">
        <v>36.0</v>
      </c>
      <c r="V145" s="12" t="n">
        <v>1.0</v>
      </c>
      <c r="W145" s="12" t="n">
        <v>5.0</v>
      </c>
      <c r="X145" s="12" t="n">
        <v>104.0</v>
      </c>
      <c r="Y145" s="12" t="n">
        <v>19.0</v>
      </c>
      <c r="Z145" s="12" t="n">
        <v>126.0</v>
      </c>
      <c r="AA145" s="12" t="n">
        <v>2.0</v>
      </c>
      <c r="AB145" s="12" t="n">
        <v>1.0</v>
      </c>
      <c r="AC145" s="12" t="n">
        <v>22.0</v>
      </c>
      <c r="AD145" s="10" t="n">
        <f si="1" t="shared"/>
        <v>594.0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1.0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1.0</v>
      </c>
      <c r="N147" s="12" t="n">
        <v>0.0</v>
      </c>
      <c r="O147" s="12" t="n">
        <v>0.0</v>
      </c>
      <c r="P147" s="12" t="n">
        <v>0.0</v>
      </c>
      <c r="Q147" s="12" t="n">
        <v>1.0</v>
      </c>
      <c r="R147" s="12" t="n">
        <v>0.0</v>
      </c>
      <c r="S147" s="12" t="n">
        <v>3.0</v>
      </c>
      <c r="T147" s="12" t="n">
        <v>0.0</v>
      </c>
      <c r="U147" s="12" t="n">
        <v>0.0</v>
      </c>
      <c r="V147" s="12" t="n">
        <v>0.0</v>
      </c>
      <c r="W147" s="12" t="n">
        <v>0.0</v>
      </c>
      <c r="X147" s="12" t="n">
        <v>2.0</v>
      </c>
      <c r="Y147" s="12" t="n">
        <v>1.0</v>
      </c>
      <c r="Z147" s="12" t="n">
        <v>0.0</v>
      </c>
      <c r="AA147" s="12" t="n">
        <v>0.0</v>
      </c>
      <c r="AB147" s="12" t="n">
        <v>0.0</v>
      </c>
      <c r="AC147" s="12" t="n">
        <v>0.0</v>
      </c>
      <c r="AD147" s="10" t="n">
        <f si="1"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35.0</v>
      </c>
      <c r="Z156" s="12" t="n">
        <v>0.0</v>
      </c>
      <c r="AA156" s="12" t="n">
        <v>0.0</v>
      </c>
      <c r="AB156" s="12" t="n">
        <v>0.0</v>
      </c>
      <c r="AC156" s="12" t="n">
        <v>0.0</v>
      </c>
      <c r="AD156" s="10" t="n">
        <f si="1" t="shared"/>
        <v>40.0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102.0</v>
      </c>
      <c r="Z184" s="12" t="n">
        <v>0.0</v>
      </c>
      <c r="AA184" s="12" t="n">
        <v>3.0</v>
      </c>
      <c r="AB184" s="12" t="n">
        <v>0.0</v>
      </c>
      <c r="AC184" s="12" t="n">
        <v>0.0</v>
      </c>
      <c r="AD184" s="10" t="n">
        <f si="1" t="shared"/>
        <v>105.0</v>
      </c>
      <c r="AE184" s="37">
        <v>0</v>
      </c>
    </row>
    <row r="185" spans="1:31" x14ac:dyDescent="0.25">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1.0</v>
      </c>
      <c r="N185" s="12" t="n">
        <v>0.0</v>
      </c>
      <c r="O185" s="12" t="n">
        <v>1.0</v>
      </c>
      <c r="P185" s="12" t="n">
        <v>0.0</v>
      </c>
      <c r="Q185" s="12" t="n">
        <v>0.0</v>
      </c>
      <c r="R185" s="12" t="n">
        <v>0.0</v>
      </c>
      <c r="S185" s="12" t="n">
        <v>1.0</v>
      </c>
      <c r="T185" s="12" t="n">
        <v>0.0</v>
      </c>
      <c r="U185" s="12" t="n">
        <v>0.0</v>
      </c>
      <c r="V185" s="12" t="n">
        <v>0.0</v>
      </c>
      <c r="W185" s="12" t="n">
        <v>0.0</v>
      </c>
      <c r="X185" s="12" t="n">
        <v>0.0</v>
      </c>
      <c r="Y185" s="12" t="n">
        <v>0.0</v>
      </c>
      <c r="Z185" s="12" t="n">
        <v>2.0</v>
      </c>
      <c r="AA185" s="12" t="n">
        <v>0.0</v>
      </c>
      <c r="AB185" s="12" t="n">
        <v>0.0</v>
      </c>
      <c r="AC185" s="12" t="n">
        <v>0.0</v>
      </c>
      <c r="AD185" s="10" t="n">
        <f si="1" t="shared"/>
        <v>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1.0</v>
      </c>
      <c r="E193" s="12" t="n">
        <v>0.0</v>
      </c>
      <c r="F193" s="12" t="n">
        <v>0.0</v>
      </c>
      <c r="G193" s="12" t="n">
        <v>0.0</v>
      </c>
      <c r="H193" s="12" t="n">
        <v>1.0</v>
      </c>
      <c r="I193" s="12" t="n">
        <v>0.0</v>
      </c>
      <c r="J193" s="12" t="n">
        <v>0.0</v>
      </c>
      <c r="K193" s="12" t="n">
        <v>2.0</v>
      </c>
      <c r="L193" s="12" t="n">
        <v>0.0</v>
      </c>
      <c r="M193" s="12" t="n">
        <v>0.0</v>
      </c>
      <c r="N193" s="12" t="n">
        <v>2.0</v>
      </c>
      <c r="O193" s="12" t="n">
        <v>1.0</v>
      </c>
      <c r="P193" s="12" t="n">
        <v>0.0</v>
      </c>
      <c r="Q193" s="12" t="n">
        <v>0.0</v>
      </c>
      <c r="R193" s="12" t="n">
        <v>5.0</v>
      </c>
      <c r="S193" s="12" t="n">
        <v>0.0</v>
      </c>
      <c r="T193" s="12" t="n">
        <v>0.0</v>
      </c>
      <c r="U193" s="12" t="n">
        <v>1.0</v>
      </c>
      <c r="V193" s="12" t="n">
        <v>0.0</v>
      </c>
      <c r="W193" s="12" t="n">
        <v>1.0</v>
      </c>
      <c r="X193" s="12" t="n">
        <v>10.0</v>
      </c>
      <c r="Y193" s="12" t="n">
        <v>1.0</v>
      </c>
      <c r="Z193" s="12" t="n">
        <v>12.0</v>
      </c>
      <c r="AA193" s="12" t="n">
        <v>1.0</v>
      </c>
      <c r="AB193" s="12" t="n">
        <v>0.0</v>
      </c>
      <c r="AC193" s="12" t="n">
        <v>0.0</v>
      </c>
      <c r="AD193" s="10" t="n">
        <f si="1" t="shared"/>
        <v>38.0</v>
      </c>
      <c r="AE193" s="37">
        <v>0</v>
      </c>
    </row>
    <row r="194" spans="1:31" x14ac:dyDescent="0.25">
      <c r="A194" s="3" t="s">
        <v>386</v>
      </c>
      <c r="B194" s="9" t="s">
        <v>319</v>
      </c>
      <c r="C194" s="12" t="n">
        <v>0.0</v>
      </c>
      <c r="D194" s="12" t="n">
        <v>0.0</v>
      </c>
      <c r="E194" s="12" t="n">
        <v>0.0</v>
      </c>
      <c r="F194" s="12" t="n">
        <v>0.0</v>
      </c>
      <c r="G194" s="12" t="n">
        <v>0.0</v>
      </c>
      <c r="H194" s="12" t="n">
        <v>4.0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11.0</v>
      </c>
      <c r="Y198" s="12" t="n">
        <v>0.0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71.0</v>
      </c>
      <c r="H214" s="12" t="n">
        <v>761.0</v>
      </c>
      <c r="I214" s="12" t="n">
        <v>0.0</v>
      </c>
      <c r="J214" s="12" t="n">
        <v>0.0</v>
      </c>
      <c r="K214" s="63" t="n">
        <v>516.0</v>
      </c>
      <c r="L214" s="12" t="n">
        <v>0.0</v>
      </c>
      <c r="M214" s="12" t="n">
        <v>1.0</v>
      </c>
      <c r="N214" s="12" t="n">
        <v>0.0</v>
      </c>
      <c r="O214" s="12" t="n">
        <v>0.0</v>
      </c>
      <c r="P214" s="12" t="n">
        <v>0.0</v>
      </c>
      <c r="Q214" s="12" t="n">
        <v>0.0</v>
      </c>
      <c r="R214" s="12" t="n">
        <v>0.0</v>
      </c>
      <c r="S214" s="12" t="n">
        <v>3.0</v>
      </c>
      <c r="T214" s="12" t="n">
        <v>0.0</v>
      </c>
      <c r="U214" s="12" t="n">
        <v>0.0</v>
      </c>
      <c r="V214" s="12" t="n">
        <v>0.0</v>
      </c>
      <c r="W214" s="12" t="n">
        <v>0.0</v>
      </c>
      <c r="X214" s="12" t="n">
        <v>56.0</v>
      </c>
      <c r="Y214" s="12" t="n">
        <v>67.0</v>
      </c>
      <c r="Z214" s="12" t="n">
        <v>39.0</v>
      </c>
      <c r="AA214" s="12" t="n">
        <v>121.0</v>
      </c>
      <c r="AB214" s="12" t="n">
        <v>0.0</v>
      </c>
      <c r="AC214" s="12" t="n">
        <v>0.0</v>
      </c>
      <c r="AD214" s="10" t="n">
        <f si="1" t="shared"/>
        <v>1635.0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8.0</v>
      </c>
      <c r="L218" s="12" t="n">
        <v>0.0</v>
      </c>
      <c r="M218" s="12" t="n">
        <v>14.0</v>
      </c>
      <c r="N218" s="12" t="n">
        <v>2.0</v>
      </c>
      <c r="O218" s="12" t="n">
        <v>0.0</v>
      </c>
      <c r="P218" s="12" t="n">
        <v>0.0</v>
      </c>
      <c r="Q218" s="12" t="n">
        <v>0.0</v>
      </c>
      <c r="R218" s="12" t="n">
        <v>0.0</v>
      </c>
      <c r="S218" s="12" t="n">
        <v>0.0</v>
      </c>
      <c r="T218" s="12" t="n">
        <v>0.0</v>
      </c>
      <c r="U218" s="12" t="n">
        <v>0.0</v>
      </c>
      <c r="V218" s="12" t="n">
        <v>0.0</v>
      </c>
      <c r="W218" s="12" t="n">
        <v>0.0</v>
      </c>
      <c r="X218" s="12" t="n">
        <v>4.0</v>
      </c>
      <c r="Y218" s="12" t="n">
        <v>0.0</v>
      </c>
      <c r="Z218" s="12" t="n">
        <v>0.0</v>
      </c>
      <c r="AA218" s="12" t="n">
        <v>0.0</v>
      </c>
      <c r="AB218" s="12" t="n">
        <v>0.0</v>
      </c>
      <c r="AC218" s="12" t="n">
        <v>0.0</v>
      </c>
      <c r="AD218" s="10" t="n">
        <f si="1" t="shared"/>
        <v>31.0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2.0</v>
      </c>
      <c r="T378" s="12" t="n">
        <v>0.0</v>
      </c>
      <c r="U378" s="12" t="n">
        <v>0.0</v>
      </c>
      <c r="V378" s="12" t="n">
        <v>0.0</v>
      </c>
      <c r="W378" s="12" t="n">
        <v>0.0</v>
      </c>
      <c r="X378" s="12" t="n">
        <v>0.0</v>
      </c>
      <c r="Y378" s="12" t="n">
        <v>0.0</v>
      </c>
      <c r="Z378" s="12" t="n">
        <v>0.0</v>
      </c>
      <c r="AA378" s="12" t="n">
        <v>0.0</v>
      </c>
      <c r="AB378" s="12" t="n">
        <v>0.0</v>
      </c>
      <c r="AC378" s="12" t="n">
        <v>0.0</v>
      </c>
      <c r="AD378" s="10" t="n">
        <f si="4" t="shared"/>
        <v>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493.0</v>
      </c>
      <c r="T379" s="12" t="n">
        <v>0.0</v>
      </c>
      <c r="U379" s="12" t="n">
        <v>0.0</v>
      </c>
      <c r="V379" s="12" t="n">
        <v>0.0</v>
      </c>
      <c r="W379" s="12" t="n">
        <v>0.0</v>
      </c>
      <c r="X379" s="12" t="n">
        <v>0.0</v>
      </c>
      <c r="Y379" s="12" t="n">
        <v>0.0</v>
      </c>
      <c r="Z379" s="12" t="n">
        <v>0.0</v>
      </c>
      <c r="AA379" s="12" t="n">
        <v>0.0</v>
      </c>
      <c r="AB379" s="12" t="n">
        <v>0.0</v>
      </c>
      <c r="AC379" s="12" t="n">
        <v>0.0</v>
      </c>
      <c r="AD379" s="10" t="n">
        <f si="4" t="shared"/>
        <v>493.0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4.0</v>
      </c>
      <c r="F419" s="12" t="n">
        <v>0.0</v>
      </c>
      <c r="G419" s="12" t="n">
        <v>0.0</v>
      </c>
      <c r="H419" s="12" t="n">
        <v>2.0</v>
      </c>
      <c r="I419" s="12" t="n">
        <v>0.0</v>
      </c>
      <c r="J419" s="12" t="n">
        <v>0.0</v>
      </c>
      <c r="K419" s="12" t="n">
        <v>2.0</v>
      </c>
      <c r="L419" s="12" t="n">
        <v>0.0</v>
      </c>
      <c r="M419" s="12" t="n">
        <v>0.0</v>
      </c>
      <c r="N419" s="12" t="n">
        <v>0.0</v>
      </c>
      <c r="O419" s="12" t="n">
        <v>0.0</v>
      </c>
      <c r="P419" s="12" t="n">
        <v>35.0</v>
      </c>
      <c r="Q419" s="12" t="n">
        <v>37.0</v>
      </c>
      <c r="R419" s="12" t="n">
        <v>1.0</v>
      </c>
      <c r="S419" s="12" t="n">
        <v>43.0</v>
      </c>
      <c r="T419" s="12" t="n">
        <v>0.0</v>
      </c>
      <c r="U419" s="12" t="n">
        <v>2.0</v>
      </c>
      <c r="V419" s="12" t="n">
        <v>0.0</v>
      </c>
      <c r="W419" s="12" t="n">
        <v>3.0</v>
      </c>
      <c r="X419" s="12" t="n">
        <v>31.0</v>
      </c>
      <c r="Y419" s="12" t="n">
        <v>0.0</v>
      </c>
      <c r="Z419" s="12" t="n">
        <v>2.0</v>
      </c>
      <c r="AA419" s="12" t="n">
        <v>0.0</v>
      </c>
      <c r="AB419" s="12" t="n">
        <v>0.0</v>
      </c>
      <c r="AC419" s="12" t="n">
        <v>0.0</v>
      </c>
      <c r="AD419" s="10" t="n">
        <f si="5" t="shared"/>
        <v>163.0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14.0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16.0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10.0</v>
      </c>
      <c r="F424" s="12" t="n">
        <v>0.0</v>
      </c>
      <c r="G424" s="12" t="n">
        <v>1.0</v>
      </c>
      <c r="H424" s="12" t="n">
        <v>98.0</v>
      </c>
      <c r="I424" s="12" t="n">
        <v>0.0</v>
      </c>
      <c r="J424" s="12" t="n">
        <v>0.0</v>
      </c>
      <c r="K424" s="12" t="n">
        <v>0.0</v>
      </c>
      <c r="L424" s="12" t="n">
        <v>0.0</v>
      </c>
      <c r="M424" s="12" t="n">
        <v>0.0</v>
      </c>
      <c r="N424" s="12" t="n">
        <v>0.0</v>
      </c>
      <c r="O424" s="12" t="n">
        <v>0.0</v>
      </c>
      <c r="P424" s="12" t="n">
        <v>17.0</v>
      </c>
      <c r="Q424" s="12" t="n">
        <v>0.0</v>
      </c>
      <c r="R424" s="12" t="n">
        <v>1.0</v>
      </c>
      <c r="S424" s="63" t="n">
        <v>60.0</v>
      </c>
      <c r="T424" s="12" t="n">
        <v>0.0</v>
      </c>
      <c r="U424" s="12" t="n">
        <v>36.0</v>
      </c>
      <c r="V424" s="12" t="n">
        <v>0.0</v>
      </c>
      <c r="W424" s="12" t="n">
        <v>6.0</v>
      </c>
      <c r="X424" s="12" t="n">
        <v>18.0</v>
      </c>
      <c r="Y424" s="12" t="n">
        <v>0.0</v>
      </c>
      <c r="Z424" s="12" t="n">
        <v>156.0</v>
      </c>
      <c r="AA424" s="12" t="n">
        <v>0.0</v>
      </c>
      <c r="AB424" s="12" t="n">
        <v>0.0</v>
      </c>
      <c r="AC424" s="12" t="n">
        <v>19.0</v>
      </c>
      <c r="AD424" s="10" t="n">
        <f si="5" t="shared"/>
        <v>422.0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5.0</v>
      </c>
      <c r="E426" s="12" t="n">
        <v>10.0</v>
      </c>
      <c r="F426" s="12" t="n">
        <v>0.0</v>
      </c>
      <c r="G426" s="12" t="n">
        <v>81.0</v>
      </c>
      <c r="H426" s="12" t="n">
        <v>74.0</v>
      </c>
      <c r="I426" s="12" t="n">
        <v>16.0</v>
      </c>
      <c r="J426" s="12" t="n">
        <v>0.0</v>
      </c>
      <c r="K426" s="63" t="n">
        <v>89.0</v>
      </c>
      <c r="L426" s="12" t="n">
        <v>0.0</v>
      </c>
      <c r="M426" s="12" t="n">
        <v>39.0</v>
      </c>
      <c r="N426" s="12" t="n">
        <v>0.0</v>
      </c>
      <c r="O426" s="12" t="n">
        <v>0.0</v>
      </c>
      <c r="P426" s="12" t="n">
        <v>2.0</v>
      </c>
      <c r="Q426" s="12" t="n">
        <v>0.0</v>
      </c>
      <c r="R426" s="12" t="n">
        <v>43.0</v>
      </c>
      <c r="S426" s="63" t="n">
        <v>49.0</v>
      </c>
      <c r="T426" s="12" t="n">
        <v>0.0</v>
      </c>
      <c r="U426" s="12" t="n">
        <v>94.0</v>
      </c>
      <c r="V426" s="12" t="n">
        <v>0.0</v>
      </c>
      <c r="W426" s="12" t="n">
        <v>318.0</v>
      </c>
      <c r="X426" s="12" t="n">
        <v>2459.0</v>
      </c>
      <c r="Y426" s="12" t="n">
        <v>1.0</v>
      </c>
      <c r="Z426" s="12" t="n">
        <v>921.0</v>
      </c>
      <c r="AA426" s="12" t="n">
        <v>52.0</v>
      </c>
      <c r="AB426" s="12" t="n">
        <v>0.0</v>
      </c>
      <c r="AC426" s="12" t="n">
        <v>198.0</v>
      </c>
      <c r="AD426" s="10" t="n">
        <f si="5" t="shared"/>
        <v>4451.0</v>
      </c>
      <c r="AE426" s="37" t="n">
        <v>2.0</v>
      </c>
    </row>
    <row r="427" spans="1:31" x14ac:dyDescent="0.25">
      <c r="A427" s="48" t="s">
        <v>513</v>
      </c>
      <c r="B427" s="9" t="s">
        <v>318</v>
      </c>
      <c r="C427" s="12" t="n">
        <v>17.0</v>
      </c>
      <c r="D427" s="12" t="n">
        <v>22.0</v>
      </c>
      <c r="E427" s="12" t="n">
        <v>120.0</v>
      </c>
      <c r="F427" s="12" t="n">
        <v>4.0</v>
      </c>
      <c r="G427" s="12" t="n">
        <v>57.0</v>
      </c>
      <c r="H427" s="12" t="n">
        <v>490.0</v>
      </c>
      <c r="I427" s="12" t="n">
        <v>1.0</v>
      </c>
      <c r="J427" s="12" t="n">
        <v>8.0</v>
      </c>
      <c r="K427" s="63" t="n">
        <v>246.0</v>
      </c>
      <c r="L427" s="12" t="n">
        <v>7.0</v>
      </c>
      <c r="M427" s="12" t="n">
        <v>81.0</v>
      </c>
      <c r="N427" s="12" t="n">
        <v>54.0</v>
      </c>
      <c r="O427" s="12" t="n">
        <v>9.0</v>
      </c>
      <c r="P427" s="12" t="n">
        <v>54.0</v>
      </c>
      <c r="Q427" s="12" t="n">
        <v>1163.0</v>
      </c>
      <c r="R427" s="12" t="n">
        <v>64.0</v>
      </c>
      <c r="S427" s="63" t="n">
        <v>364.0</v>
      </c>
      <c r="T427" s="12" t="n">
        <v>1.0</v>
      </c>
      <c r="U427" s="12" t="n">
        <v>109.0</v>
      </c>
      <c r="V427" s="12" t="n">
        <v>0.0</v>
      </c>
      <c r="W427" s="12" t="n">
        <v>118.0</v>
      </c>
      <c r="X427" s="12" t="n">
        <v>671.0</v>
      </c>
      <c r="Y427" s="12" t="n">
        <v>159.0</v>
      </c>
      <c r="Z427" s="12" t="n">
        <v>902.0</v>
      </c>
      <c r="AA427" s="12" t="n">
        <v>13.0</v>
      </c>
      <c r="AB427" s="12" t="n">
        <v>5.0</v>
      </c>
      <c r="AC427" s="12" t="n">
        <v>81.0</v>
      </c>
      <c r="AD427" s="10" t="n">
        <f si="5" t="shared"/>
        <v>4820.0</v>
      </c>
      <c r="AE427" s="37" t="n">
        <v>2.0</v>
      </c>
    </row>
    <row r="428" spans="1:31" x14ac:dyDescent="0.25">
      <c r="A428" s="48" t="s">
        <v>515</v>
      </c>
      <c r="B428" s="9" t="s">
        <v>319</v>
      </c>
      <c r="C428" s="12" t="n">
        <v>0.0</v>
      </c>
      <c r="D428" s="12" t="n">
        <v>0.0</v>
      </c>
      <c r="E428" s="12" t="n">
        <v>15.0</v>
      </c>
      <c r="F428" s="12" t="n">
        <v>0.0</v>
      </c>
      <c r="G428" s="12" t="n">
        <v>0.0</v>
      </c>
      <c r="H428" s="12" t="n">
        <v>2.0</v>
      </c>
      <c r="I428" s="12" t="n">
        <v>0.0</v>
      </c>
      <c r="J428" s="12" t="n">
        <v>0.0</v>
      </c>
      <c r="K428" s="12" t="n">
        <v>1.0</v>
      </c>
      <c r="L428" s="12" t="n">
        <v>0.0</v>
      </c>
      <c r="M428" s="12" t="n">
        <v>0.0</v>
      </c>
      <c r="N428" s="12" t="n">
        <v>2.0</v>
      </c>
      <c r="O428" s="12" t="n">
        <v>1.0</v>
      </c>
      <c r="P428" s="12" t="n">
        <v>1.0</v>
      </c>
      <c r="Q428" s="12" t="n">
        <v>3.0</v>
      </c>
      <c r="R428" s="12" t="n">
        <v>0.0</v>
      </c>
      <c r="S428" s="12" t="n">
        <v>0.0</v>
      </c>
      <c r="T428" s="12" t="n">
        <v>0.0</v>
      </c>
      <c r="U428" s="12" t="n">
        <v>0.0</v>
      </c>
      <c r="V428" s="12" t="n">
        <v>0.0</v>
      </c>
      <c r="W428" s="12" t="n">
        <v>0.0</v>
      </c>
      <c r="X428" s="12" t="n">
        <v>798.0</v>
      </c>
      <c r="Y428" s="12" t="n">
        <v>4.0</v>
      </c>
      <c r="Z428" s="12" t="n">
        <v>351.0</v>
      </c>
      <c r="AA428" s="12" t="n">
        <v>0.0</v>
      </c>
      <c r="AB428" s="12" t="n">
        <v>0.0</v>
      </c>
      <c r="AC428" s="12" t="n">
        <v>0.0</v>
      </c>
      <c r="AD428" s="10" t="n">
        <f si="5" t="shared"/>
        <v>1178.0</v>
      </c>
      <c r="AE428" s="37">
        <v>0</v>
      </c>
    </row>
    <row r="429" spans="1:31" x14ac:dyDescent="0.25">
      <c r="A429" s="48" t="s">
        <v>515</v>
      </c>
      <c r="B429" s="9" t="s">
        <v>318</v>
      </c>
      <c r="C429" s="12" t="n">
        <v>27.0</v>
      </c>
      <c r="D429" s="12" t="n">
        <v>11.0</v>
      </c>
      <c r="E429" s="12" t="n">
        <v>0.0</v>
      </c>
      <c r="F429" s="12" t="n">
        <v>1.0</v>
      </c>
      <c r="G429" s="12" t="n">
        <v>3.0</v>
      </c>
      <c r="H429" s="12" t="n">
        <v>304.0</v>
      </c>
      <c r="I429" s="12" t="n">
        <v>1.0</v>
      </c>
      <c r="J429" s="12" t="n">
        <v>0.0</v>
      </c>
      <c r="K429" s="63" t="n">
        <v>94.0</v>
      </c>
      <c r="L429" s="12" t="n">
        <v>1.0</v>
      </c>
      <c r="M429" s="12" t="n">
        <v>18.0</v>
      </c>
      <c r="N429" s="12" t="n">
        <v>0.0</v>
      </c>
      <c r="O429" s="12" t="n">
        <v>2.0</v>
      </c>
      <c r="P429" s="12" t="n">
        <v>1.0</v>
      </c>
      <c r="Q429" s="12" t="n">
        <v>9.0</v>
      </c>
      <c r="R429" s="12" t="n">
        <v>0.0</v>
      </c>
      <c r="S429" s="63" t="n">
        <v>14.0</v>
      </c>
      <c r="T429" s="12" t="n">
        <v>2.0</v>
      </c>
      <c r="U429" s="12" t="n">
        <v>0.0</v>
      </c>
      <c r="V429" s="12" t="n">
        <v>1.0</v>
      </c>
      <c r="W429" s="12" t="n">
        <v>106.0</v>
      </c>
      <c r="X429" s="12" t="n">
        <v>24.0</v>
      </c>
      <c r="Y429" s="12" t="n">
        <v>36.0</v>
      </c>
      <c r="Z429" s="12" t="n">
        <v>8.0</v>
      </c>
      <c r="AA429" s="12" t="n">
        <v>6.0</v>
      </c>
      <c r="AB429" s="12" t="n">
        <v>0.0</v>
      </c>
      <c r="AC429" s="12" t="n">
        <v>4.0</v>
      </c>
      <c r="AD429" s="10" t="n">
        <f si="5" t="shared"/>
        <v>673.0</v>
      </c>
      <c r="AE429" s="37" t="n">
        <v>2.0</v>
      </c>
    </row>
    <row r="430" spans="1:31" x14ac:dyDescent="0.25">
      <c r="A430" s="48" t="s">
        <v>516</v>
      </c>
      <c r="B430" s="9" t="s">
        <v>319</v>
      </c>
      <c r="C430" s="63" t="n">
        <v>0.0</v>
      </c>
      <c r="D430" s="12" t="n">
        <v>2.0</v>
      </c>
      <c r="E430" s="12" t="n">
        <v>0.0</v>
      </c>
      <c r="F430" s="12" t="n">
        <v>0.0</v>
      </c>
      <c r="G430" s="12" t="n">
        <v>0.0</v>
      </c>
      <c r="H430" s="63" t="n">
        <v>0.0</v>
      </c>
      <c r="I430" s="12" t="n">
        <v>0.0</v>
      </c>
      <c r="J430" s="12" t="n">
        <v>0.0</v>
      </c>
      <c r="K430" s="12" t="n">
        <v>0.0</v>
      </c>
      <c r="L430" s="12" t="n">
        <v>0.0</v>
      </c>
      <c r="M430" s="12" t="n">
        <v>1.0</v>
      </c>
      <c r="N430" s="12" t="n">
        <v>0.0</v>
      </c>
      <c r="O430" s="12" t="n">
        <v>0.0</v>
      </c>
      <c r="P430" s="12" t="n">
        <v>0.0</v>
      </c>
      <c r="Q430" s="12" t="n">
        <v>2.0</v>
      </c>
      <c r="R430" s="12" t="n">
        <v>0.0</v>
      </c>
      <c r="S430" s="12" t="n">
        <v>0.0</v>
      </c>
      <c r="T430" s="12" t="n">
        <v>0.0</v>
      </c>
      <c r="U430" s="12" t="n">
        <v>0.0</v>
      </c>
      <c r="V430" s="12" t="n">
        <v>0.0</v>
      </c>
      <c r="W430" s="12" t="n">
        <v>0.0</v>
      </c>
      <c r="X430" s="12" t="n">
        <v>0.0</v>
      </c>
      <c r="Y430" s="63" t="n">
        <v>0.0</v>
      </c>
      <c r="Z430" s="12" t="n">
        <v>1.0</v>
      </c>
      <c r="AA430" s="12" t="n">
        <v>0.0</v>
      </c>
      <c r="AB430" s="12" t="n">
        <v>0.0</v>
      </c>
      <c r="AC430" s="12" t="n">
        <v>0.0</v>
      </c>
      <c r="AD430" s="10" t="n">
        <f si="5" t="shared"/>
        <v>6.0</v>
      </c>
      <c r="AE430" s="37" t="n">
        <v>3.0</v>
      </c>
    </row>
    <row r="431" spans="1:31" x14ac:dyDescent="0.25">
      <c r="A431" s="48" t="s">
        <v>516</v>
      </c>
      <c r="B431" s="9" t="s">
        <v>318</v>
      </c>
      <c r="C431" s="12" t="n">
        <v>0.0</v>
      </c>
      <c r="D431" s="12" t="n">
        <v>0.0</v>
      </c>
      <c r="E431" s="63" t="n">
        <v>28.0</v>
      </c>
      <c r="F431" s="12" t="n">
        <v>7.0</v>
      </c>
      <c r="G431" s="12" t="n">
        <v>0.0</v>
      </c>
      <c r="H431" s="12" t="n">
        <v>7.0</v>
      </c>
      <c r="I431" s="12" t="n">
        <v>0.0</v>
      </c>
      <c r="J431" s="12" t="n">
        <v>0.0</v>
      </c>
      <c r="K431" s="63" t="n">
        <v>26.0</v>
      </c>
      <c r="L431" s="12" t="n">
        <v>0.0</v>
      </c>
      <c r="M431" s="12" t="n">
        <v>3.0</v>
      </c>
      <c r="N431" s="12" t="n">
        <v>43.0</v>
      </c>
      <c r="O431" s="12" t="n">
        <v>0.0</v>
      </c>
      <c r="P431" s="12" t="n">
        <v>0.0</v>
      </c>
      <c r="Q431" s="63" t="n">
        <v>28.0</v>
      </c>
      <c r="R431" s="12" t="n">
        <v>0.0</v>
      </c>
      <c r="S431" s="12" t="n">
        <v>1.0</v>
      </c>
      <c r="T431" s="12" t="n">
        <v>0.0</v>
      </c>
      <c r="U431" s="63" t="n">
        <v>137.0</v>
      </c>
      <c r="V431" s="12" t="n">
        <v>1.0</v>
      </c>
      <c r="W431" s="12" t="n">
        <v>1.0</v>
      </c>
      <c r="X431" s="63" t="n">
        <v>285.0</v>
      </c>
      <c r="Y431" s="63" t="n">
        <v>0.0</v>
      </c>
      <c r="Z431" s="63" t="n">
        <v>379.0</v>
      </c>
      <c r="AA431" s="12" t="n">
        <v>0.0</v>
      </c>
      <c r="AB431" s="12" t="n">
        <v>0.0</v>
      </c>
      <c r="AC431" s="12" t="n">
        <v>0.0</v>
      </c>
      <c r="AD431" s="10" t="n">
        <f si="5" t="shared"/>
        <v>946.0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5.0</v>
      </c>
      <c r="M433" s="12" t="n">
        <v>0.0</v>
      </c>
      <c r="N433" s="12" t="n">
        <v>0.0</v>
      </c>
      <c r="O433" s="12" t="n">
        <v>0.0</v>
      </c>
      <c r="P433" s="12" t="n">
        <v>0.0</v>
      </c>
      <c r="Q433" s="12" t="n">
        <v>0.0</v>
      </c>
      <c r="R433" s="12" t="n">
        <v>0.0</v>
      </c>
      <c r="S433" s="63" t="n">
        <v>154.0</v>
      </c>
      <c r="T433" s="12" t="n">
        <v>0.0</v>
      </c>
      <c r="U433" s="12" t="n">
        <v>81.0</v>
      </c>
      <c r="V433" s="12" t="n">
        <v>0.0</v>
      </c>
      <c r="W433" s="12" t="n">
        <v>0.0</v>
      </c>
      <c r="X433" s="12" t="n">
        <v>0.0</v>
      </c>
      <c r="Y433" s="12" t="n">
        <v>0.0</v>
      </c>
      <c r="Z433" s="12" t="n">
        <v>0.0</v>
      </c>
      <c r="AA433" s="12" t="n">
        <v>6.0</v>
      </c>
      <c r="AB433" s="12" t="n">
        <v>0.0</v>
      </c>
      <c r="AC433" s="12" t="n">
        <v>52.0</v>
      </c>
      <c r="AD433" s="10" t="n">
        <f si="5" t="shared"/>
        <v>298.0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17.0</v>
      </c>
      <c r="T434" s="12" t="n">
        <v>0.0</v>
      </c>
      <c r="U434" s="12" t="n">
        <v>2.0</v>
      </c>
      <c r="V434" s="12" t="n">
        <v>0.0</v>
      </c>
      <c r="W434" s="12" t="n">
        <v>0.0</v>
      </c>
      <c r="X434" s="12" t="n">
        <v>0.0</v>
      </c>
      <c r="Y434" s="12" t="n">
        <v>0.0</v>
      </c>
      <c r="Z434" s="12" t="n">
        <v>0.0</v>
      </c>
      <c r="AA434" s="12" t="n">
        <v>0.0</v>
      </c>
      <c r="AB434" s="12" t="n">
        <v>0.0</v>
      </c>
      <c r="AC434" s="12" t="n">
        <v>0.0</v>
      </c>
      <c r="AD434" s="10" t="n">
        <f si="5" t="shared"/>
        <v>19.0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209.0</v>
      </c>
      <c r="T435" s="12" t="n">
        <v>0.0</v>
      </c>
      <c r="U435" s="12" t="n">
        <v>39.0</v>
      </c>
      <c r="V435" s="12" t="n">
        <v>0.0</v>
      </c>
      <c r="W435" s="12" t="n">
        <v>0.0</v>
      </c>
      <c r="X435" s="12" t="n">
        <v>0.0</v>
      </c>
      <c r="Y435" s="12" t="n">
        <v>0.0</v>
      </c>
      <c r="Z435" s="12" t="n">
        <v>0.0</v>
      </c>
      <c r="AA435" s="12" t="n">
        <v>5.0</v>
      </c>
      <c r="AB435" s="12" t="n">
        <v>0.0</v>
      </c>
      <c r="AC435" s="12" t="n">
        <v>21.0</v>
      </c>
      <c r="AD435" s="10" t="n">
        <f si="5" t="shared"/>
        <v>274.0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9.0</v>
      </c>
      <c r="AB438" s="12" t="n">
        <v>0.0</v>
      </c>
      <c r="AC438" s="12" t="n">
        <v>0.0</v>
      </c>
      <c r="AD438" s="10" t="n">
        <f si="5" t="shared"/>
        <v>9.0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1.0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15.0</v>
      </c>
      <c r="Y448" s="12" t="n">
        <v>0.0</v>
      </c>
      <c r="Z448" s="12" t="n">
        <v>6.0</v>
      </c>
      <c r="AA448" s="12" t="n">
        <v>0.0</v>
      </c>
      <c r="AB448" s="12" t="n">
        <v>0.0</v>
      </c>
      <c r="AC448" s="12" t="n">
        <v>0.0</v>
      </c>
      <c r="AD448" s="10" t="n">
        <f si="5" t="shared"/>
        <v>22.0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96.0</v>
      </c>
      <c r="X449" s="12" t="n">
        <v>0.0</v>
      </c>
      <c r="Y449" s="12" t="n">
        <v>0.0</v>
      </c>
      <c r="Z449" s="12" t="n">
        <v>0.0</v>
      </c>
      <c r="AA449" s="12" t="n">
        <v>0.0</v>
      </c>
      <c r="AB449" s="12" t="n">
        <v>0.0</v>
      </c>
      <c r="AC449" s="12" t="n">
        <v>0.0</v>
      </c>
      <c r="AD449" s="10" t="n">
        <f si="5" t="shared"/>
        <v>98.0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7.0</v>
      </c>
      <c r="O451" s="12" t="n">
        <v>0.0</v>
      </c>
      <c r="P451" s="12" t="n">
        <v>0.0</v>
      </c>
      <c r="Q451" s="12" t="n">
        <v>0.0</v>
      </c>
      <c r="R451" s="12" t="n">
        <v>0.0</v>
      </c>
      <c r="S451" s="12" t="n">
        <v>0.0</v>
      </c>
      <c r="T451" s="12" t="n">
        <v>0.0</v>
      </c>
      <c r="U451" s="12" t="n">
        <v>5.0</v>
      </c>
      <c r="V451" s="12" t="n">
        <v>0.0</v>
      </c>
      <c r="W451" s="12" t="n">
        <v>0.0</v>
      </c>
      <c r="X451" s="12" t="n">
        <v>1.0</v>
      </c>
      <c r="Y451" s="12" t="n">
        <v>0.0</v>
      </c>
      <c r="Z451" s="12" t="n">
        <v>1.0</v>
      </c>
      <c r="AA451" s="12" t="n">
        <v>0.0</v>
      </c>
      <c r="AB451" s="12" t="n">
        <v>0.0</v>
      </c>
      <c r="AC451" s="12" t="n">
        <v>0.0</v>
      </c>
      <c r="AD451" s="10" t="n">
        <f si="5" t="shared"/>
        <v>15.0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4.0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1.0</v>
      </c>
      <c r="H462" s="12" t="n">
        <v>1.0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3.0</v>
      </c>
      <c r="AE462" s="37">
        <v>0</v>
      </c>
    </row>
    <row r="463" spans="1:31" x14ac:dyDescent="0.25">
      <c r="A463" s="53" t="s">
        <v>553</v>
      </c>
      <c r="B463" s="9" t="s">
        <v>318</v>
      </c>
      <c r="C463" s="12" t="n">
        <v>0.0</v>
      </c>
      <c r="D463" s="12" t="n">
        <v>3.0</v>
      </c>
      <c r="E463" s="63" t="n">
        <v>0.0</v>
      </c>
      <c r="F463" s="12" t="n">
        <v>0.0</v>
      </c>
      <c r="G463" s="12" t="n">
        <v>0.0</v>
      </c>
      <c r="H463" s="63" t="n">
        <v>15.0</v>
      </c>
      <c r="I463" s="12" t="n">
        <v>0.0</v>
      </c>
      <c r="J463" s="12" t="n">
        <v>0.0</v>
      </c>
      <c r="K463" s="12" t="n">
        <v>1.0</v>
      </c>
      <c r="L463" s="12" t="n">
        <v>0.0</v>
      </c>
      <c r="M463" s="12" t="n">
        <v>2.0</v>
      </c>
      <c r="N463" s="12" t="n">
        <v>6.0</v>
      </c>
      <c r="O463" s="12" t="n">
        <v>0.0</v>
      </c>
      <c r="P463" s="12" t="n">
        <v>5.0</v>
      </c>
      <c r="Q463" s="63" t="n">
        <v>7.0</v>
      </c>
      <c r="R463" s="63" t="n">
        <v>26.0</v>
      </c>
      <c r="S463" s="12" t="n">
        <v>8.0</v>
      </c>
      <c r="T463" s="12" t="n">
        <v>0.0</v>
      </c>
      <c r="U463" s="63" t="n">
        <v>11.0</v>
      </c>
      <c r="V463" s="12" t="n">
        <v>0.0</v>
      </c>
      <c r="W463" s="12" t="n">
        <v>0.0</v>
      </c>
      <c r="X463" s="12" t="n">
        <v>6.0</v>
      </c>
      <c r="Y463" s="63" t="n">
        <v>0.0</v>
      </c>
      <c r="Z463" s="12" t="n">
        <v>2.0</v>
      </c>
      <c r="AA463" s="12" t="n">
        <v>2.0</v>
      </c>
      <c r="AB463" s="12" t="n">
        <v>0.0</v>
      </c>
      <c r="AC463" s="12" t="n">
        <v>0.0</v>
      </c>
      <c r="AD463" s="10" t="n">
        <f si="5" t="shared"/>
        <v>94.0</v>
      </c>
      <c r="AE463" s="37" t="n">
        <v>6.0</v>
      </c>
    </row>
    <row r="464" spans="1:31" x14ac:dyDescent="0.25">
      <c r="A464" s="53" t="s">
        <v>555</v>
      </c>
      <c r="B464" s="9" t="s">
        <v>319</v>
      </c>
      <c r="C464" s="12" t="n">
        <v>0.0</v>
      </c>
      <c r="D464" s="12" t="n">
        <v>0.0</v>
      </c>
      <c r="E464" s="12" t="n">
        <v>0.0</v>
      </c>
      <c r="F464" s="12" t="n">
        <v>0.0</v>
      </c>
      <c r="G464" s="12" t="n">
        <v>33.0</v>
      </c>
      <c r="H464" s="12" t="n">
        <v>622.0</v>
      </c>
      <c r="I464" s="12" t="n">
        <v>0.0</v>
      </c>
      <c r="J464" s="12" t="n">
        <v>0.0</v>
      </c>
      <c r="K464" s="63" t="n">
        <v>427.0</v>
      </c>
      <c r="L464" s="12" t="n">
        <v>21.0</v>
      </c>
      <c r="M464" s="12" t="n">
        <v>0.0</v>
      </c>
      <c r="N464" s="12" t="n">
        <v>0.0</v>
      </c>
      <c r="O464" s="12" t="n">
        <v>0.0</v>
      </c>
      <c r="P464" s="12" t="n">
        <v>0.0</v>
      </c>
      <c r="Q464" s="12" t="n">
        <v>0.0</v>
      </c>
      <c r="R464" s="12" t="n">
        <v>0.0</v>
      </c>
      <c r="S464" s="12" t="n">
        <v>0.0</v>
      </c>
      <c r="T464" s="12" t="n">
        <v>0.0</v>
      </c>
      <c r="U464" s="12" t="n">
        <v>0.0</v>
      </c>
      <c r="V464" s="12" t="n">
        <v>0.0</v>
      </c>
      <c r="W464" s="12" t="n">
        <v>110.0</v>
      </c>
      <c r="X464" s="12" t="n">
        <v>0.0</v>
      </c>
      <c r="Y464" s="12" t="n">
        <v>5.0</v>
      </c>
      <c r="Z464" s="12" t="n">
        <v>0.0</v>
      </c>
      <c r="AA464" s="12" t="n">
        <v>304.0</v>
      </c>
      <c r="AB464" s="12" t="n">
        <v>0.0</v>
      </c>
      <c r="AC464" s="12" t="n">
        <v>0.0</v>
      </c>
      <c r="AD464" s="10" t="n">
        <f si="5" t="shared"/>
        <v>1522.0</v>
      </c>
      <c r="AE464" s="37" t="n">
        <v>1.0</v>
      </c>
    </row>
    <row r="465" spans="1:31" x14ac:dyDescent="0.25">
      <c r="A465" s="53" t="s">
        <v>555</v>
      </c>
      <c r="B465" s="9" t="s">
        <v>318</v>
      </c>
      <c r="C465" s="12" t="n">
        <v>0.0</v>
      </c>
      <c r="D465" s="12" t="n">
        <v>0.0</v>
      </c>
      <c r="E465" s="12" t="n">
        <v>3.0</v>
      </c>
      <c r="F465" s="12" t="n">
        <v>0.0</v>
      </c>
      <c r="G465" s="12" t="n">
        <v>5.0</v>
      </c>
      <c r="H465" s="12" t="n">
        <v>49.0</v>
      </c>
      <c r="I465" s="12" t="n">
        <v>0.0</v>
      </c>
      <c r="J465" s="12" t="n">
        <v>0.0</v>
      </c>
      <c r="K465" s="12" t="n">
        <v>29.0</v>
      </c>
      <c r="L465" s="12" t="n">
        <v>0.0</v>
      </c>
      <c r="M465" s="12" t="n">
        <v>22.0</v>
      </c>
      <c r="N465" s="12" t="n">
        <v>17.0</v>
      </c>
      <c r="O465" s="12" t="n">
        <v>0.0</v>
      </c>
      <c r="P465" s="12" t="n">
        <v>18.0</v>
      </c>
      <c r="Q465" s="12" t="n">
        <v>95.0</v>
      </c>
      <c r="R465" s="12" t="n">
        <v>45.0</v>
      </c>
      <c r="S465" s="63" t="n">
        <v>20.0</v>
      </c>
      <c r="T465" s="12" t="n">
        <v>0.0</v>
      </c>
      <c r="U465" s="12" t="n">
        <v>4.0</v>
      </c>
      <c r="V465" s="12" t="n">
        <v>0.0</v>
      </c>
      <c r="W465" s="12" t="n">
        <v>14.0</v>
      </c>
      <c r="X465" s="12" t="n">
        <v>145.0</v>
      </c>
      <c r="Y465" s="12" t="n">
        <v>26.0</v>
      </c>
      <c r="Z465" s="12" t="n">
        <v>45.0</v>
      </c>
      <c r="AA465" s="12" t="n">
        <v>0.0</v>
      </c>
      <c r="AB465" s="12" t="n">
        <v>0.0</v>
      </c>
      <c r="AC465" s="12" t="n">
        <v>7.0</v>
      </c>
      <c r="AD465" s="10" t="n">
        <f si="5" t="shared"/>
        <v>544.0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v>0</v>
      </c>
      <c r="H468" s="37" t="n">
        <v>2.0</v>
      </c>
      <c r="I468" s="37">
        <v>0</v>
      </c>
      <c r="J468" s="37">
        <v>0</v>
      </c>
      <c r="K468" s="37" t="n">
        <v>16.0</v>
      </c>
      <c r="L468" s="37">
        <v>0</v>
      </c>
      <c r="M468" s="37">
        <v>0</v>
      </c>
      <c r="N468" s="37">
        <v>0</v>
      </c>
      <c r="O468" s="37">
        <v>0</v>
      </c>
      <c r="P468" s="37">
        <v>0</v>
      </c>
      <c r="Q468" s="37" t="n">
        <v>2.0</v>
      </c>
      <c r="R468" s="37" t="n">
        <v>1.0</v>
      </c>
      <c r="S468" s="37" t="n">
        <v>10.0</v>
      </c>
      <c r="T468" s="37">
        <v>0</v>
      </c>
      <c r="U468" s="37" t="n">
        <v>2.0</v>
      </c>
      <c r="V468" s="37">
        <v>0</v>
      </c>
      <c r="W468" s="37">
        <v>0</v>
      </c>
      <c r="X468" s="37" t="n">
        <v>1.0</v>
      </c>
      <c r="Y468" s="37" t="n">
        <v>3.0</v>
      </c>
      <c r="Z468" s="37" t="n">
        <v>1.0</v>
      </c>
      <c r="AA468" s="37">
        <v>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22.0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6.0</v>
      </c>
      <c r="AA2" s="12" t="n">
        <v>1.0</v>
      </c>
      <c r="AB2" s="12" t="n">
        <v>0.0</v>
      </c>
      <c r="AC2" s="12" t="n">
        <v>0.0</v>
      </c>
      <c r="AD2" s="10" t="n">
        <f>SUM(C2:AC2)</f>
        <v>33.0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293.0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294.0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22.0</v>
      </c>
      <c r="E18" s="12" t="n">
        <v>1.0</v>
      </c>
      <c r="F18" s="12" t="n">
        <v>0.0</v>
      </c>
      <c r="G18" s="12" t="n">
        <v>3.0</v>
      </c>
      <c r="H18" s="12" t="n">
        <v>798.0</v>
      </c>
      <c r="I18" s="12" t="n">
        <v>0.0</v>
      </c>
      <c r="J18" s="12" t="n">
        <v>0.0</v>
      </c>
      <c r="K18" s="12" t="n">
        <v>8.0</v>
      </c>
      <c r="L18" s="12" t="n">
        <v>6.0</v>
      </c>
      <c r="M18" s="12" t="n">
        <v>26.0</v>
      </c>
      <c r="N18" s="12" t="n">
        <v>54.0</v>
      </c>
      <c r="O18" s="12" t="n">
        <v>0.0</v>
      </c>
      <c r="P18" s="12" t="n">
        <v>4.0</v>
      </c>
      <c r="Q18" s="12" t="n">
        <v>1.0</v>
      </c>
      <c r="R18" s="12" t="n">
        <v>7.0</v>
      </c>
      <c r="S18" s="12" t="n">
        <v>0.0</v>
      </c>
      <c r="T18" s="12" t="n">
        <v>3.0</v>
      </c>
      <c r="U18" s="12" t="n">
        <v>0.0</v>
      </c>
      <c r="V18" s="12" t="n">
        <v>0.0</v>
      </c>
      <c r="W18" s="12" t="n">
        <v>51.0</v>
      </c>
      <c r="X18" s="12" t="n">
        <v>5.0</v>
      </c>
      <c r="Y18" s="12" t="n">
        <v>1.0</v>
      </c>
      <c r="Z18" s="12" t="n">
        <v>0.0</v>
      </c>
      <c r="AA18" s="12" t="n">
        <v>3.0</v>
      </c>
      <c r="AB18" s="12" t="n">
        <v>0.0</v>
      </c>
      <c r="AC18" s="12" t="n">
        <v>0.0</v>
      </c>
      <c r="AD18" s="10" t="n">
        <f si="0" t="shared"/>
        <v>1000.0</v>
      </c>
      <c r="AE18" s="37">
        <v>0</v>
      </c>
    </row>
    <row r="19" spans="1:31" x14ac:dyDescent="0.25">
      <c r="A19" s="9" t="s">
        <v>18</v>
      </c>
      <c r="B19" s="9" t="s">
        <v>318</v>
      </c>
      <c r="C19" s="12" t="n">
        <v>0.0</v>
      </c>
      <c r="D19" s="12" t="n">
        <v>3.0</v>
      </c>
      <c r="E19" s="12" t="n">
        <v>38.0</v>
      </c>
      <c r="F19" s="12" t="n">
        <v>3.0</v>
      </c>
      <c r="G19" s="12" t="n">
        <v>1.0</v>
      </c>
      <c r="H19" s="12" t="n">
        <v>39.0</v>
      </c>
      <c r="I19" s="12" t="n">
        <v>0.0</v>
      </c>
      <c r="J19" s="12" t="n">
        <v>0.0</v>
      </c>
      <c r="K19" s="12" t="n">
        <v>1.0</v>
      </c>
      <c r="L19" s="12" t="n">
        <v>1.0</v>
      </c>
      <c r="M19" s="12" t="n">
        <v>7.0</v>
      </c>
      <c r="N19" s="12" t="n">
        <v>6.0</v>
      </c>
      <c r="O19" s="12" t="n">
        <v>0.0</v>
      </c>
      <c r="P19" s="12" t="n">
        <v>1.0</v>
      </c>
      <c r="Q19" s="12" t="n">
        <v>2.0</v>
      </c>
      <c r="R19" s="12" t="n">
        <v>3.0</v>
      </c>
      <c r="S19" s="12" t="n">
        <v>0.0</v>
      </c>
      <c r="T19" s="12" t="n">
        <v>0.0</v>
      </c>
      <c r="U19" s="12" t="n">
        <v>1.0</v>
      </c>
      <c r="V19" s="12" t="n">
        <v>0.0</v>
      </c>
      <c r="W19" s="12" t="n">
        <v>2.0</v>
      </c>
      <c r="X19" s="12" t="n">
        <v>3.0</v>
      </c>
      <c r="Y19" s="12" t="n">
        <v>0.0</v>
      </c>
      <c r="Z19" s="12" t="n">
        <v>34.0</v>
      </c>
      <c r="AA19" s="12" t="n">
        <v>1.0</v>
      </c>
      <c r="AB19" s="12" t="n">
        <v>0.0</v>
      </c>
      <c r="AC19" s="12" t="n">
        <v>1.0</v>
      </c>
      <c r="AD19" s="10" t="n">
        <f si="0" t="shared"/>
        <v>147.0</v>
      </c>
      <c r="AE19" s="37">
        <v>0</v>
      </c>
    </row>
    <row r="20" spans="1:31" x14ac:dyDescent="0.25">
      <c r="A20" s="9" t="s">
        <v>20</v>
      </c>
      <c r="B20" s="9" t="s">
        <v>319</v>
      </c>
      <c r="C20" s="12" t="n">
        <v>3.0</v>
      </c>
      <c r="D20" s="12" t="n">
        <v>19.0</v>
      </c>
      <c r="E20" s="12" t="n">
        <v>1.0</v>
      </c>
      <c r="F20" s="12" t="n">
        <v>0.0</v>
      </c>
      <c r="G20" s="12" t="n">
        <v>1.0</v>
      </c>
      <c r="H20" s="12" t="n">
        <v>348.0</v>
      </c>
      <c r="I20" s="12" t="n">
        <v>0.0</v>
      </c>
      <c r="J20" s="12" t="n">
        <v>0.0</v>
      </c>
      <c r="K20" s="12" t="n">
        <v>2.0</v>
      </c>
      <c r="L20" s="12" t="n">
        <v>2.0</v>
      </c>
      <c r="M20" s="12" t="n">
        <v>5.0</v>
      </c>
      <c r="N20" s="12" t="n">
        <v>54.0</v>
      </c>
      <c r="O20" s="12" t="n">
        <v>0.0</v>
      </c>
      <c r="P20" s="12" t="n">
        <v>3.0</v>
      </c>
      <c r="Q20" s="12" t="n">
        <v>1.0</v>
      </c>
      <c r="R20" s="12" t="n">
        <v>3.0</v>
      </c>
      <c r="S20" s="12" t="n">
        <v>0.0</v>
      </c>
      <c r="T20" s="12" t="n">
        <v>3.0</v>
      </c>
      <c r="U20" s="12" t="n">
        <v>0.0</v>
      </c>
      <c r="V20" s="12" t="n">
        <v>0.0</v>
      </c>
      <c r="W20" s="12" t="n">
        <v>10.0</v>
      </c>
      <c r="X20" s="12" t="n">
        <v>3.0</v>
      </c>
      <c r="Y20" s="12" t="n">
        <v>1.0</v>
      </c>
      <c r="Z20" s="12" t="n">
        <v>0.0</v>
      </c>
      <c r="AA20" s="12" t="n">
        <v>3.0</v>
      </c>
      <c r="AB20" s="12" t="n">
        <v>0.0</v>
      </c>
      <c r="AC20" s="12" t="n">
        <v>0.0</v>
      </c>
      <c r="AD20" s="10" t="n">
        <f si="0" t="shared"/>
        <v>462.0</v>
      </c>
      <c r="AE20" s="37">
        <v>0</v>
      </c>
    </row>
    <row r="21" spans="1:31" x14ac:dyDescent="0.25">
      <c r="A21" s="9" t="s">
        <v>20</v>
      </c>
      <c r="B21" s="9" t="s">
        <v>318</v>
      </c>
      <c r="C21" s="12" t="n">
        <v>0.0</v>
      </c>
      <c r="D21" s="12" t="n">
        <v>3.0</v>
      </c>
      <c r="E21" s="12" t="n">
        <v>38.0</v>
      </c>
      <c r="F21" s="12" t="n">
        <v>3.0</v>
      </c>
      <c r="G21" s="12" t="n">
        <v>1.0</v>
      </c>
      <c r="H21" s="12" t="n">
        <v>39.0</v>
      </c>
      <c r="I21" s="12" t="n">
        <v>0.0</v>
      </c>
      <c r="J21" s="12" t="n">
        <v>0.0</v>
      </c>
      <c r="K21" s="12" t="n">
        <v>1.0</v>
      </c>
      <c r="L21" s="12" t="n">
        <v>1.0</v>
      </c>
      <c r="M21" s="12" t="n">
        <v>7.0</v>
      </c>
      <c r="N21" s="12" t="n">
        <v>6.0</v>
      </c>
      <c r="O21" s="12" t="n">
        <v>0.0</v>
      </c>
      <c r="P21" s="12" t="n">
        <v>1.0</v>
      </c>
      <c r="Q21" s="12" t="n">
        <v>2.0</v>
      </c>
      <c r="R21" s="12" t="n">
        <v>3.0</v>
      </c>
      <c r="S21" s="12" t="n">
        <v>0.0</v>
      </c>
      <c r="T21" s="12" t="n">
        <v>0.0</v>
      </c>
      <c r="U21" s="12" t="n">
        <v>1.0</v>
      </c>
      <c r="V21" s="12" t="n">
        <v>0.0</v>
      </c>
      <c r="W21" s="12" t="n">
        <v>2.0</v>
      </c>
      <c r="X21" s="12" t="n">
        <v>3.0</v>
      </c>
      <c r="Y21" s="12" t="n">
        <v>0.0</v>
      </c>
      <c r="Z21" s="12" t="n">
        <v>34.0</v>
      </c>
      <c r="AA21" s="12" t="n">
        <v>1.0</v>
      </c>
      <c r="AB21" s="12" t="n">
        <v>0.0</v>
      </c>
      <c r="AC21" s="12" t="n">
        <v>1.0</v>
      </c>
      <c r="AD21" s="10" t="n">
        <f si="0" t="shared"/>
        <v>147.0</v>
      </c>
      <c r="AE21" s="37">
        <v>0</v>
      </c>
    </row>
    <row r="22" spans="1:31" x14ac:dyDescent="0.25">
      <c r="A22" s="9" t="s">
        <v>22</v>
      </c>
      <c r="B22" s="9" t="s">
        <v>319</v>
      </c>
      <c r="C22" s="12" t="n">
        <v>4.0</v>
      </c>
      <c r="D22" s="12" t="n">
        <v>3.0</v>
      </c>
      <c r="E22" s="12" t="n">
        <v>0.0</v>
      </c>
      <c r="F22" s="12" t="n">
        <v>0.0</v>
      </c>
      <c r="G22" s="12" t="n">
        <v>2.0</v>
      </c>
      <c r="H22" s="12" t="n">
        <v>450.0</v>
      </c>
      <c r="I22" s="12" t="n">
        <v>0.0</v>
      </c>
      <c r="J22" s="12" t="n">
        <v>0.0</v>
      </c>
      <c r="K22" s="12" t="n">
        <v>6.0</v>
      </c>
      <c r="L22" s="12" t="n">
        <v>4.0</v>
      </c>
      <c r="M22" s="12" t="n">
        <v>21.0</v>
      </c>
      <c r="N22" s="12" t="n">
        <v>0.0</v>
      </c>
      <c r="O22" s="12" t="n">
        <v>0.0</v>
      </c>
      <c r="P22" s="12" t="n">
        <v>1.0</v>
      </c>
      <c r="Q22" s="12" t="n">
        <v>0.0</v>
      </c>
      <c r="R22" s="12" t="n">
        <v>4.0</v>
      </c>
      <c r="S22" s="12" t="n">
        <v>0.0</v>
      </c>
      <c r="T22" s="12" t="n">
        <v>0.0</v>
      </c>
      <c r="U22" s="12" t="n">
        <v>0.0</v>
      </c>
      <c r="V22" s="12" t="n">
        <v>0.0</v>
      </c>
      <c r="W22" s="12" t="n">
        <v>41.0</v>
      </c>
      <c r="X22" s="12" t="n">
        <v>2.0</v>
      </c>
      <c r="Y22" s="12" t="n">
        <v>0.0</v>
      </c>
      <c r="Z22" s="12" t="n">
        <v>0.0</v>
      </c>
      <c r="AA22" s="12" t="n">
        <v>0.0</v>
      </c>
      <c r="AB22" s="12" t="n">
        <v>0.0</v>
      </c>
      <c r="AC22" s="12" t="n">
        <v>0.0</v>
      </c>
      <c r="AD22" s="10" t="n">
        <f si="0" t="shared"/>
        <v>538.0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3.0</v>
      </c>
      <c r="E24" s="12" t="n">
        <v>315.0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7.0</v>
      </c>
      <c r="AA24" s="12" t="n">
        <v>1.0</v>
      </c>
      <c r="AB24" s="12" t="n">
        <v>0.0</v>
      </c>
      <c r="AC24" s="12" t="n">
        <v>0.0</v>
      </c>
      <c r="AD24" s="10" t="n">
        <f si="0" t="shared"/>
        <v>327.0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592.0</v>
      </c>
      <c r="F26" s="12" t="n">
        <v>0.0</v>
      </c>
      <c r="G26" s="12" t="n">
        <v>0.0</v>
      </c>
      <c r="H26" s="12" t="n">
        <v>0.0</v>
      </c>
      <c r="I26" s="12" t="n">
        <v>0.0</v>
      </c>
      <c r="J26" s="12" t="n">
        <v>0.0</v>
      </c>
      <c r="K26" s="12" t="n">
        <v>1.0</v>
      </c>
      <c r="L26" s="12" t="n">
        <v>1.0</v>
      </c>
      <c r="M26" s="12" t="n">
        <v>1.0</v>
      </c>
      <c r="N26" s="12" t="n">
        <v>7.0</v>
      </c>
      <c r="O26" s="12" t="n">
        <v>0.0</v>
      </c>
      <c r="P26" s="12" t="n">
        <v>1.0</v>
      </c>
      <c r="Q26" s="12" t="n">
        <v>1.0</v>
      </c>
      <c r="R26" s="12" t="n">
        <v>0.0</v>
      </c>
      <c r="S26" s="12" t="n">
        <v>0.0</v>
      </c>
      <c r="T26" s="12" t="n">
        <v>0.0</v>
      </c>
      <c r="U26" s="12" t="n">
        <v>1.0</v>
      </c>
      <c r="V26" s="12" t="n">
        <v>0.0</v>
      </c>
      <c r="W26" s="12" t="n">
        <v>2.0</v>
      </c>
      <c r="X26" s="12" t="n">
        <v>1.0</v>
      </c>
      <c r="Y26" s="12" t="n">
        <v>0.0</v>
      </c>
      <c r="Z26" s="12" t="n">
        <v>40.0</v>
      </c>
      <c r="AA26" s="12" t="n">
        <v>1.0</v>
      </c>
      <c r="AB26" s="12" t="n">
        <v>0.0</v>
      </c>
      <c r="AC26" s="12" t="n">
        <v>1.0</v>
      </c>
      <c r="AD26" s="10" t="n">
        <f si="0" t="shared"/>
        <v>650.0</v>
      </c>
      <c r="AE26" s="37">
        <v>0</v>
      </c>
    </row>
    <row r="27" spans="1:31" x14ac:dyDescent="0.25">
      <c r="A27" s="9" t="s">
        <v>26</v>
      </c>
      <c r="B27" s="9" t="s">
        <v>318</v>
      </c>
      <c r="C27" s="12" t="n">
        <v>3.0</v>
      </c>
      <c r="D27" s="12" t="n">
        <v>15.0</v>
      </c>
      <c r="E27" s="12" t="n">
        <v>1.0</v>
      </c>
      <c r="F27" s="12" t="n">
        <v>0.0</v>
      </c>
      <c r="G27" s="12" t="n">
        <v>2.0</v>
      </c>
      <c r="H27" s="12" t="n">
        <v>207.0</v>
      </c>
      <c r="I27" s="12" t="n">
        <v>0.0</v>
      </c>
      <c r="J27" s="12" t="n">
        <v>0.0</v>
      </c>
      <c r="K27" s="12" t="n">
        <v>2.0</v>
      </c>
      <c r="L27" s="12" t="n">
        <v>0.0</v>
      </c>
      <c r="M27" s="12" t="n">
        <v>18.0</v>
      </c>
      <c r="N27" s="12" t="n">
        <v>25.0</v>
      </c>
      <c r="O27" s="12" t="n">
        <v>0.0</v>
      </c>
      <c r="P27" s="12" t="n">
        <v>3.0</v>
      </c>
      <c r="Q27" s="12" t="n">
        <v>0.0</v>
      </c>
      <c r="R27" s="12" t="n">
        <v>0.0</v>
      </c>
      <c r="S27" s="12" t="n">
        <v>0.0</v>
      </c>
      <c r="T27" s="12" t="n">
        <v>2.0</v>
      </c>
      <c r="U27" s="12" t="n">
        <v>0.0</v>
      </c>
      <c r="V27" s="12" t="n">
        <v>0.0</v>
      </c>
      <c r="W27" s="12" t="n">
        <v>16.0</v>
      </c>
      <c r="X27" s="12" t="n">
        <v>2.0</v>
      </c>
      <c r="Y27" s="12" t="n">
        <v>1.0</v>
      </c>
      <c r="Z27" s="12" t="n">
        <v>0.0</v>
      </c>
      <c r="AA27" s="12" t="n">
        <v>1.0</v>
      </c>
      <c r="AB27" s="12" t="n">
        <v>0.0</v>
      </c>
      <c r="AC27" s="12" t="n">
        <v>0.0</v>
      </c>
      <c r="AD27" s="10" t="n">
        <f si="0" t="shared"/>
        <v>298.0</v>
      </c>
      <c r="AE27" s="37">
        <v>0</v>
      </c>
    </row>
    <row r="28" spans="1:31" x14ac:dyDescent="0.25">
      <c r="A28" s="9" t="s">
        <v>28</v>
      </c>
      <c r="B28" s="9" t="s">
        <v>319</v>
      </c>
      <c r="C28" s="12" t="n">
        <v>43.0</v>
      </c>
      <c r="D28" s="12" t="n">
        <v>10.0</v>
      </c>
      <c r="E28" s="12" t="n">
        <v>4.0</v>
      </c>
      <c r="F28" s="12" t="n">
        <v>0.0</v>
      </c>
      <c r="G28" s="12" t="n">
        <v>12.0</v>
      </c>
      <c r="H28" s="12" t="n">
        <v>5126.0</v>
      </c>
      <c r="I28" s="12" t="n">
        <v>1.0</v>
      </c>
      <c r="J28" s="12" t="n">
        <v>0.0</v>
      </c>
      <c r="K28" s="12" t="n">
        <v>23.0</v>
      </c>
      <c r="L28" s="12" t="n">
        <v>13.0</v>
      </c>
      <c r="M28" s="12" t="n">
        <v>34.0</v>
      </c>
      <c r="N28" s="12" t="n">
        <v>72.0</v>
      </c>
      <c r="O28" s="12" t="n">
        <v>1.0</v>
      </c>
      <c r="P28" s="12" t="n">
        <v>0.0</v>
      </c>
      <c r="Q28" s="12" t="n">
        <v>1.0</v>
      </c>
      <c r="R28" s="12" t="n">
        <v>0.0</v>
      </c>
      <c r="S28" s="12" t="n">
        <v>0.0</v>
      </c>
      <c r="T28" s="12" t="n">
        <v>0.0</v>
      </c>
      <c r="U28" s="12" t="n">
        <v>0.0</v>
      </c>
      <c r="V28" s="12" t="n">
        <v>0.0</v>
      </c>
      <c r="W28" s="12" t="n">
        <v>65.0</v>
      </c>
      <c r="X28" s="12" t="n">
        <v>18.0</v>
      </c>
      <c r="Y28" s="12" t="n">
        <v>20.0</v>
      </c>
      <c r="Z28" s="12" t="n">
        <v>18.0</v>
      </c>
      <c r="AA28" s="12" t="n">
        <v>193.0</v>
      </c>
      <c r="AB28" s="12" t="n">
        <v>0.0</v>
      </c>
      <c r="AC28" s="12" t="n">
        <v>6.0</v>
      </c>
      <c r="AD28" s="10" t="n">
        <f si="0" t="shared"/>
        <v>5660.0</v>
      </c>
      <c r="AE28" s="37">
        <v>0</v>
      </c>
    </row>
    <row r="29" spans="1:31" x14ac:dyDescent="0.25">
      <c r="A29" s="9" t="s">
        <v>28</v>
      </c>
      <c r="B29" s="9" t="s">
        <v>318</v>
      </c>
      <c r="C29" s="12" t="n">
        <v>0.0</v>
      </c>
      <c r="D29" s="12" t="n">
        <v>1.0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1.0</v>
      </c>
      <c r="X29" s="12" t="n">
        <v>0.0</v>
      </c>
      <c r="Y29" s="12" t="n">
        <v>0.0</v>
      </c>
      <c r="Z29" s="12" t="n">
        <v>0.0</v>
      </c>
      <c r="AA29" s="12" t="n">
        <v>0.0</v>
      </c>
      <c r="AB29" s="12" t="n">
        <v>0.0</v>
      </c>
      <c r="AC29" s="12" t="n">
        <v>0.0</v>
      </c>
      <c r="AD29" s="10" t="n">
        <f si="0" t="shared"/>
        <v>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1.0</v>
      </c>
      <c r="X32" s="12" t="n">
        <v>0.0</v>
      </c>
      <c r="Y32" s="12" t="n">
        <v>0.0</v>
      </c>
      <c r="Z32" s="12" t="n">
        <v>0.0</v>
      </c>
      <c r="AA32" s="12" t="n">
        <v>0.0</v>
      </c>
      <c r="AB32" s="12" t="n">
        <v>0.0</v>
      </c>
      <c r="AC32" s="12" t="n">
        <v>0.0</v>
      </c>
      <c r="AD32" s="10" t="n">
        <f si="0" t="shared"/>
        <v>2.0</v>
      </c>
      <c r="AE32" s="37">
        <v>0</v>
      </c>
    </row>
    <row r="33" spans="1:31" x14ac:dyDescent="0.25">
      <c r="A33" s="9" t="s">
        <v>32</v>
      </c>
      <c r="B33" s="9" t="s">
        <v>318</v>
      </c>
      <c r="C33" s="12" t="n">
        <v>53.0</v>
      </c>
      <c r="D33" s="12" t="n">
        <v>10.0</v>
      </c>
      <c r="E33" s="12" t="n">
        <v>4.0</v>
      </c>
      <c r="F33" s="12" t="n">
        <v>0.0</v>
      </c>
      <c r="G33" s="12" t="n">
        <v>13.0</v>
      </c>
      <c r="H33" s="12" t="n">
        <v>5408.0</v>
      </c>
      <c r="I33" s="12" t="n">
        <v>2.0</v>
      </c>
      <c r="J33" s="12" t="n">
        <v>0.0</v>
      </c>
      <c r="K33" s="12" t="n">
        <v>23.0</v>
      </c>
      <c r="L33" s="12" t="n">
        <v>14.0</v>
      </c>
      <c r="M33" s="12" t="n">
        <v>36.0</v>
      </c>
      <c r="N33" s="12" t="n">
        <v>76.0</v>
      </c>
      <c r="O33" s="12" t="n">
        <v>1.0</v>
      </c>
      <c r="P33" s="12" t="n">
        <v>0.0</v>
      </c>
      <c r="Q33" s="12" t="n">
        <v>1.0</v>
      </c>
      <c r="R33" s="12" t="n">
        <v>0.0</v>
      </c>
      <c r="S33" s="12" t="n">
        <v>0.0</v>
      </c>
      <c r="T33" s="12" t="n">
        <v>0.0</v>
      </c>
      <c r="U33" s="12" t="n">
        <v>0.0</v>
      </c>
      <c r="V33" s="12" t="n">
        <v>0.0</v>
      </c>
      <c r="W33" s="12" t="n">
        <v>71.0</v>
      </c>
      <c r="X33" s="12" t="n">
        <v>18.0</v>
      </c>
      <c r="Y33" s="12" t="n">
        <v>24.0</v>
      </c>
      <c r="Z33" s="12" t="n">
        <v>19.0</v>
      </c>
      <c r="AA33" s="12" t="n">
        <v>195.0</v>
      </c>
      <c r="AB33" s="12" t="n">
        <v>0.0</v>
      </c>
      <c r="AC33" s="12" t="n">
        <v>6.0</v>
      </c>
      <c r="AD33" s="10" t="n">
        <f si="0" t="shared"/>
        <v>5974.0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1.0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28.0</v>
      </c>
      <c r="D37" s="12" t="n">
        <v>9.0</v>
      </c>
      <c r="E37" s="12" t="n">
        <v>5.0</v>
      </c>
      <c r="F37" s="12" t="n">
        <v>0.0</v>
      </c>
      <c r="G37" s="12" t="n">
        <v>12.0</v>
      </c>
      <c r="H37" s="12" t="n">
        <v>4157.0</v>
      </c>
      <c r="I37" s="12" t="n">
        <v>0.0</v>
      </c>
      <c r="J37" s="12" t="n">
        <v>0.0</v>
      </c>
      <c r="K37" s="12" t="n">
        <v>22.0</v>
      </c>
      <c r="L37" s="12" t="n">
        <v>11.0</v>
      </c>
      <c r="M37" s="12" t="n">
        <v>33.0</v>
      </c>
      <c r="N37" s="12" t="n">
        <v>66.0</v>
      </c>
      <c r="O37" s="12" t="n">
        <v>1.0</v>
      </c>
      <c r="P37" s="12" t="n">
        <v>0.0</v>
      </c>
      <c r="Q37" s="12" t="n">
        <v>1.0</v>
      </c>
      <c r="R37" s="12" t="n">
        <v>0.0</v>
      </c>
      <c r="S37" s="12" t="n">
        <v>0.0</v>
      </c>
      <c r="T37" s="12" t="n">
        <v>0.0</v>
      </c>
      <c r="U37" s="12" t="n">
        <v>0.0</v>
      </c>
      <c r="V37" s="12" t="n">
        <v>0.0</v>
      </c>
      <c r="W37" s="12" t="n">
        <v>50.0</v>
      </c>
      <c r="X37" s="12" t="n">
        <v>15.0</v>
      </c>
      <c r="Y37" s="12" t="n">
        <v>14.0</v>
      </c>
      <c r="Z37" s="12" t="n">
        <v>17.0</v>
      </c>
      <c r="AA37" s="12" t="n">
        <v>140.0</v>
      </c>
      <c r="AB37" s="12" t="n">
        <v>0.0</v>
      </c>
      <c r="AC37" s="12" t="n">
        <v>5.0</v>
      </c>
      <c r="AD37" s="10" t="n">
        <f si="0" t="shared"/>
        <v>4586.0</v>
      </c>
      <c r="AE37" s="37">
        <v>0</v>
      </c>
    </row>
    <row r="38" spans="1:31" x14ac:dyDescent="0.25">
      <c r="A38" s="9" t="s">
        <v>38</v>
      </c>
      <c r="B38" s="9" t="s">
        <v>319</v>
      </c>
      <c r="C38" s="12" t="n">
        <v>0.0</v>
      </c>
      <c r="D38" s="12" t="n">
        <v>1.0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1.0</v>
      </c>
      <c r="X38" s="12" t="n">
        <v>0.0</v>
      </c>
      <c r="Y38" s="12" t="n">
        <v>0.0</v>
      </c>
      <c r="Z38" s="12" t="n">
        <v>0.0</v>
      </c>
      <c r="AA38" s="12" t="n">
        <v>0.0</v>
      </c>
      <c r="AB38" s="12" t="n">
        <v>0.0</v>
      </c>
      <c r="AC38" s="12" t="n">
        <v>0.0</v>
      </c>
      <c r="AD38" s="10" t="n">
        <f si="0" t="shared"/>
        <v>2.0</v>
      </c>
      <c r="AE38" s="37">
        <v>0</v>
      </c>
    </row>
    <row r="39" spans="1:31" x14ac:dyDescent="0.25">
      <c r="A39" s="9" t="s">
        <v>38</v>
      </c>
      <c r="B39" s="9" t="s">
        <v>318</v>
      </c>
      <c r="C39" s="12" t="n">
        <v>24.0</v>
      </c>
      <c r="D39" s="12" t="n">
        <v>9.0</v>
      </c>
      <c r="E39" s="12" t="n">
        <v>3.0</v>
      </c>
      <c r="F39" s="12" t="n">
        <v>0.0</v>
      </c>
      <c r="G39" s="12" t="n">
        <v>12.0</v>
      </c>
      <c r="H39" s="12" t="n">
        <v>3471.0</v>
      </c>
      <c r="I39" s="12" t="n">
        <v>0.0</v>
      </c>
      <c r="J39" s="12" t="n">
        <v>0.0</v>
      </c>
      <c r="K39" s="12" t="n">
        <v>20.0</v>
      </c>
      <c r="L39" s="12" t="n">
        <v>11.0</v>
      </c>
      <c r="M39" s="12" t="n">
        <v>33.0</v>
      </c>
      <c r="N39" s="12" t="n">
        <v>53.0</v>
      </c>
      <c r="O39" s="12" t="n">
        <v>1.0</v>
      </c>
      <c r="P39" s="12" t="n">
        <v>0.0</v>
      </c>
      <c r="Q39" s="12" t="n">
        <v>1.0</v>
      </c>
      <c r="R39" s="12" t="n">
        <v>0.0</v>
      </c>
      <c r="S39" s="12" t="n">
        <v>0.0</v>
      </c>
      <c r="T39" s="12" t="n">
        <v>0.0</v>
      </c>
      <c r="U39" s="12" t="n">
        <v>0.0</v>
      </c>
      <c r="V39" s="12" t="n">
        <v>0.0</v>
      </c>
      <c r="W39" s="12" t="n">
        <v>46.0</v>
      </c>
      <c r="X39" s="12" t="n">
        <v>15.0</v>
      </c>
      <c r="Y39" s="12" t="n">
        <v>14.0</v>
      </c>
      <c r="Z39" s="12" t="n">
        <v>17.0</v>
      </c>
      <c r="AA39" s="12" t="n">
        <v>136.0</v>
      </c>
      <c r="AB39" s="12" t="n">
        <v>0.0</v>
      </c>
      <c r="AC39" s="12" t="n">
        <v>5.0</v>
      </c>
      <c r="AD39" s="10" t="n">
        <f si="0" t="shared"/>
        <v>3871.0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4.0</v>
      </c>
      <c r="D41" s="12" t="n">
        <v>0.0</v>
      </c>
      <c r="E41" s="12" t="n">
        <v>2.0</v>
      </c>
      <c r="F41" s="12" t="n">
        <v>0.0</v>
      </c>
      <c r="G41" s="12" t="n">
        <v>0.0</v>
      </c>
      <c r="H41" s="12" t="n">
        <v>686.0</v>
      </c>
      <c r="I41" s="12" t="n">
        <v>0.0</v>
      </c>
      <c r="J41" s="12" t="n">
        <v>0.0</v>
      </c>
      <c r="K41" s="12" t="n">
        <v>2.0</v>
      </c>
      <c r="L41" s="12" t="n">
        <v>0.0</v>
      </c>
      <c r="M41" s="12" t="n">
        <v>0.0</v>
      </c>
      <c r="N41" s="12" t="n">
        <v>13.0</v>
      </c>
      <c r="O41" s="12" t="n">
        <v>0.0</v>
      </c>
      <c r="P41" s="12" t="n">
        <v>0.0</v>
      </c>
      <c r="Q41" s="12" t="n">
        <v>0.0</v>
      </c>
      <c r="R41" s="12" t="n">
        <v>0.0</v>
      </c>
      <c r="S41" s="12" t="n">
        <v>0.0</v>
      </c>
      <c r="T41" s="12" t="n">
        <v>0.0</v>
      </c>
      <c r="U41" s="12" t="n">
        <v>0.0</v>
      </c>
      <c r="V41" s="12" t="n">
        <v>0.0</v>
      </c>
      <c r="W41" s="12" t="n">
        <v>4.0</v>
      </c>
      <c r="X41" s="12" t="n">
        <v>0.0</v>
      </c>
      <c r="Y41" s="12" t="n">
        <v>0.0</v>
      </c>
      <c r="Z41" s="12" t="n">
        <v>0.0</v>
      </c>
      <c r="AA41" s="12" t="n">
        <v>4.0</v>
      </c>
      <c r="AB41" s="12" t="n">
        <v>0.0</v>
      </c>
      <c r="AC41" s="12" t="n">
        <v>0.0</v>
      </c>
      <c r="AD41" s="10" t="n">
        <f si="0" t="shared"/>
        <v>715.0</v>
      </c>
      <c r="AE41" s="37">
        <v>0</v>
      </c>
    </row>
    <row r="42" spans="1:31" x14ac:dyDescent="0.25">
      <c r="A42" s="9" t="s">
        <v>42</v>
      </c>
      <c r="B42" s="9" t="s">
        <v>319</v>
      </c>
      <c r="C42" s="12" t="n">
        <v>0.0</v>
      </c>
      <c r="D42" s="12" t="n">
        <v>0.0</v>
      </c>
      <c r="E42" s="12" t="n">
        <v>192.0</v>
      </c>
      <c r="F42" s="12" t="n">
        <v>0.0</v>
      </c>
      <c r="G42" s="12" t="n">
        <v>0.0</v>
      </c>
      <c r="H42" s="12" t="n">
        <v>0.0</v>
      </c>
      <c r="I42" s="12" t="n">
        <v>0.0</v>
      </c>
      <c r="J42" s="12" t="n">
        <v>0.0</v>
      </c>
      <c r="K42" s="12" t="n">
        <v>0.0</v>
      </c>
      <c r="L42" s="12" t="n">
        <v>0.0</v>
      </c>
      <c r="M42" s="12" t="n">
        <v>0.0</v>
      </c>
      <c r="N42" s="12" t="n">
        <v>0.0</v>
      </c>
      <c r="O42" s="12" t="n">
        <v>0.0</v>
      </c>
      <c r="P42" s="12" t="n">
        <v>0.0</v>
      </c>
      <c r="Q42" s="12" t="n">
        <v>1.0</v>
      </c>
      <c r="R42" s="12" t="n">
        <v>3.0</v>
      </c>
      <c r="S42" s="12" t="n">
        <v>0.0</v>
      </c>
      <c r="T42" s="12" t="n">
        <v>0.0</v>
      </c>
      <c r="U42" s="12" t="n">
        <v>0.0</v>
      </c>
      <c r="V42" s="12" t="n">
        <v>0.0</v>
      </c>
      <c r="W42" s="12" t="n">
        <v>0.0</v>
      </c>
      <c r="X42" s="12" t="n">
        <v>2.0</v>
      </c>
      <c r="Y42" s="12" t="n">
        <v>0.0</v>
      </c>
      <c r="Z42" s="12" t="n">
        <v>0.0</v>
      </c>
      <c r="AA42" s="12" t="n">
        <v>0.0</v>
      </c>
      <c r="AB42" s="12" t="n">
        <v>0.0</v>
      </c>
      <c r="AC42" s="12" t="n">
        <v>0.0</v>
      </c>
      <c r="AD42" s="10" t="n">
        <f si="0" t="shared"/>
        <v>198.0</v>
      </c>
      <c r="AE42" s="37">
        <v>0</v>
      </c>
    </row>
    <row r="43" spans="1:31" x14ac:dyDescent="0.25">
      <c r="A43" s="9" t="s">
        <v>42</v>
      </c>
      <c r="B43" s="9" t="s">
        <v>318</v>
      </c>
      <c r="C43" s="12" t="n">
        <v>10.0</v>
      </c>
      <c r="D43" s="12" t="n">
        <v>1.0</v>
      </c>
      <c r="E43" s="12" t="n">
        <v>0.0</v>
      </c>
      <c r="F43" s="12" t="n">
        <v>0.0</v>
      </c>
      <c r="G43" s="12" t="n">
        <v>1.0</v>
      </c>
      <c r="H43" s="63" t="n">
        <v>442.0</v>
      </c>
      <c r="I43" s="12" t="n">
        <v>2.0</v>
      </c>
      <c r="J43" s="12" t="n">
        <v>0.0</v>
      </c>
      <c r="K43" s="12" t="n">
        <v>0.0</v>
      </c>
      <c r="L43" s="12" t="n">
        <v>1.0</v>
      </c>
      <c r="M43" s="12" t="n">
        <v>2.0</v>
      </c>
      <c r="N43" s="12" t="n">
        <v>5.0</v>
      </c>
      <c r="O43" s="12" t="n">
        <v>0.0</v>
      </c>
      <c r="P43" s="12" t="n">
        <v>0.0</v>
      </c>
      <c r="Q43" s="12" t="n">
        <v>0.0</v>
      </c>
      <c r="R43" s="12" t="n">
        <v>0.0</v>
      </c>
      <c r="S43" s="12" t="n">
        <v>0.0</v>
      </c>
      <c r="T43" s="12" t="n">
        <v>0.0</v>
      </c>
      <c r="U43" s="12" t="n">
        <v>0.0</v>
      </c>
      <c r="V43" s="12" t="n">
        <v>0.0</v>
      </c>
      <c r="W43" s="12" t="n">
        <v>8.0</v>
      </c>
      <c r="X43" s="12" t="n">
        <v>0.0</v>
      </c>
      <c r="Y43" s="12" t="n">
        <v>4.0</v>
      </c>
      <c r="Z43" s="12" t="n">
        <v>0.0</v>
      </c>
      <c r="AA43" s="12" t="n">
        <v>4.0</v>
      </c>
      <c r="AB43" s="12" t="n">
        <v>0.0</v>
      </c>
      <c r="AC43" s="12" t="n">
        <v>0.0</v>
      </c>
      <c r="AD43" s="10" t="n">
        <f si="0" t="shared"/>
        <v>480.0</v>
      </c>
      <c r="AE43" s="37" t="n">
        <v>1.0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4.0</v>
      </c>
      <c r="X44" s="12" t="n">
        <v>0.0</v>
      </c>
      <c r="Y44" s="12" t="n">
        <v>4.0</v>
      </c>
      <c r="Z44" s="12" t="n">
        <v>1.0</v>
      </c>
      <c r="AA44" s="12" t="n">
        <v>2.0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0.0</v>
      </c>
      <c r="E46" s="12" t="n">
        <v>0.0</v>
      </c>
      <c r="F46" s="12" t="n">
        <v>0.0</v>
      </c>
      <c r="G46" s="12" t="n">
        <v>1.0</v>
      </c>
      <c r="H46" s="12" t="n">
        <v>286.0</v>
      </c>
      <c r="I46" s="12" t="n">
        <v>1.0</v>
      </c>
      <c r="J46" s="12" t="n">
        <v>0.0</v>
      </c>
      <c r="K46" s="12" t="n">
        <v>0.0</v>
      </c>
      <c r="L46" s="12" t="n">
        <v>1.0</v>
      </c>
      <c r="M46" s="12" t="n">
        <v>2.0</v>
      </c>
      <c r="N46" s="12" t="n">
        <v>2.0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si="0" t="shared"/>
        <v>303.0</v>
      </c>
      <c r="AE46" s="37">
        <v>0</v>
      </c>
    </row>
    <row r="47" spans="1:31" x14ac:dyDescent="0.25">
      <c r="A47" s="9" t="s">
        <v>46</v>
      </c>
      <c r="B47" s="9" t="s">
        <v>318</v>
      </c>
      <c r="C47" s="12" t="n">
        <v>0.0</v>
      </c>
      <c r="D47" s="12" t="n">
        <v>0.0</v>
      </c>
      <c r="E47" s="12" t="n">
        <v>192.0</v>
      </c>
      <c r="F47" s="12" t="n">
        <v>0.0</v>
      </c>
      <c r="G47" s="12" t="n">
        <v>0.0</v>
      </c>
      <c r="H47" s="12" t="n">
        <v>0.0</v>
      </c>
      <c r="I47" s="12" t="n">
        <v>0.0</v>
      </c>
      <c r="J47" s="12" t="n">
        <v>0.0</v>
      </c>
      <c r="K47" s="12" t="n">
        <v>0.0</v>
      </c>
      <c r="L47" s="12" t="n">
        <v>0.0</v>
      </c>
      <c r="M47" s="12" t="n">
        <v>0.0</v>
      </c>
      <c r="N47" s="12" t="n">
        <v>0.0</v>
      </c>
      <c r="O47" s="12" t="n">
        <v>0.0</v>
      </c>
      <c r="P47" s="12" t="n">
        <v>0.0</v>
      </c>
      <c r="Q47" s="12" t="n">
        <v>1.0</v>
      </c>
      <c r="R47" s="12" t="n">
        <v>3.0</v>
      </c>
      <c r="S47" s="12" t="n">
        <v>0.0</v>
      </c>
      <c r="T47" s="12" t="n">
        <v>0.0</v>
      </c>
      <c r="U47" s="12" t="n">
        <v>0.0</v>
      </c>
      <c r="V47" s="12" t="n">
        <v>0.0</v>
      </c>
      <c r="W47" s="12" t="n">
        <v>0.0</v>
      </c>
      <c r="X47" s="12" t="n">
        <v>2.0</v>
      </c>
      <c r="Y47" s="12" t="n">
        <v>0.0</v>
      </c>
      <c r="Z47" s="12" t="n">
        <v>0.0</v>
      </c>
      <c r="AA47" s="12" t="n">
        <v>0.0</v>
      </c>
      <c r="AB47" s="12" t="n">
        <v>0.0</v>
      </c>
      <c r="AC47" s="12" t="n">
        <v>0.0</v>
      </c>
      <c r="AD47" s="10" t="n">
        <f si="0" t="shared"/>
        <v>198.0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866.0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866.0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0.0</v>
      </c>
      <c r="E52" s="12" t="n">
        <v>0.0</v>
      </c>
      <c r="F52" s="12" t="n">
        <v>0.0</v>
      </c>
      <c r="G52" s="12" t="n">
        <v>1.0</v>
      </c>
      <c r="H52" s="12" t="n">
        <v>164.0</v>
      </c>
      <c r="I52" s="12" t="n">
        <v>0.0</v>
      </c>
      <c r="J52" s="12" t="n">
        <v>0.0</v>
      </c>
      <c r="K52" s="12" t="n">
        <v>0.0</v>
      </c>
      <c r="L52" s="12" t="n">
        <v>0.0</v>
      </c>
      <c r="M52" s="12" t="n">
        <v>27.0</v>
      </c>
      <c r="N52" s="12" t="n">
        <v>18.0</v>
      </c>
      <c r="O52" s="12" t="n">
        <v>0.0</v>
      </c>
      <c r="P52" s="12" t="n">
        <v>0.0</v>
      </c>
      <c r="Q52" s="12" t="n">
        <v>1.0</v>
      </c>
      <c r="R52" s="12" t="n">
        <v>0.0</v>
      </c>
      <c r="S52" s="12" t="n">
        <v>0.0</v>
      </c>
      <c r="T52" s="12" t="n">
        <v>0.0</v>
      </c>
      <c r="U52" s="12" t="n">
        <v>0.0</v>
      </c>
      <c r="V52" s="12" t="n">
        <v>0.0</v>
      </c>
      <c r="W52" s="12" t="n">
        <v>2.0</v>
      </c>
      <c r="X52" s="12" t="n">
        <v>0.0</v>
      </c>
      <c r="Y52" s="12" t="n">
        <v>4.0</v>
      </c>
      <c r="Z52" s="12" t="n">
        <v>0.0</v>
      </c>
      <c r="AA52" s="12" t="n">
        <v>1.0</v>
      </c>
      <c r="AB52" s="12" t="n">
        <v>0.0</v>
      </c>
      <c r="AC52" s="12" t="n">
        <v>4.0</v>
      </c>
      <c r="AD52" s="10" t="n">
        <f si="0" t="shared"/>
        <v>234.0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8.0</v>
      </c>
      <c r="D55" s="12" t="n">
        <v>0.0</v>
      </c>
      <c r="E55" s="12" t="n">
        <v>0.0</v>
      </c>
      <c r="F55" s="12" t="n">
        <v>0.0</v>
      </c>
      <c r="G55" s="12" t="n">
        <v>1.0</v>
      </c>
      <c r="H55" s="12" t="n">
        <v>143.0</v>
      </c>
      <c r="I55" s="12" t="n">
        <v>0.0</v>
      </c>
      <c r="J55" s="12" t="n">
        <v>0.0</v>
      </c>
      <c r="K55" s="12" t="n">
        <v>0.0</v>
      </c>
      <c r="L55" s="12" t="n">
        <v>0.0</v>
      </c>
      <c r="M55" s="12" t="n">
        <v>27.0</v>
      </c>
      <c r="N55" s="12" t="n">
        <v>16.0</v>
      </c>
      <c r="O55" s="12" t="n">
        <v>0.0</v>
      </c>
      <c r="P55" s="12" t="n">
        <v>0.0</v>
      </c>
      <c r="Q55" s="12" t="n">
        <v>1.0</v>
      </c>
      <c r="R55" s="12" t="n">
        <v>0.0</v>
      </c>
      <c r="S55" s="12" t="n">
        <v>0.0</v>
      </c>
      <c r="T55" s="12" t="n">
        <v>0.0</v>
      </c>
      <c r="U55" s="12" t="n">
        <v>0.0</v>
      </c>
      <c r="V55" s="12" t="n">
        <v>0.0</v>
      </c>
      <c r="W55" s="12" t="n">
        <v>1.0</v>
      </c>
      <c r="X55" s="12" t="n">
        <v>0.0</v>
      </c>
      <c r="Y55" s="12" t="n">
        <v>3.0</v>
      </c>
      <c r="Z55" s="12" t="n">
        <v>0.0</v>
      </c>
      <c r="AA55" s="12" t="n">
        <v>1.0</v>
      </c>
      <c r="AB55" s="12" t="n">
        <v>0.0</v>
      </c>
      <c r="AC55" s="12" t="n">
        <v>5.0</v>
      </c>
      <c r="AD55" s="10" t="n">
        <f si="0" t="shared"/>
        <v>206.0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2.0</v>
      </c>
      <c r="D77" s="12" t="n">
        <v>0.0</v>
      </c>
      <c r="E77" s="12" t="n">
        <v>0.0</v>
      </c>
      <c r="F77" s="12" t="n">
        <v>0.0</v>
      </c>
      <c r="G77" s="12" t="n">
        <v>0.0</v>
      </c>
      <c r="H77" s="63" t="n">
        <v>185.0</v>
      </c>
      <c r="I77" s="12" t="n">
        <v>1.0</v>
      </c>
      <c r="J77" s="12" t="n">
        <v>0.0</v>
      </c>
      <c r="K77" s="12" t="n">
        <v>0.0</v>
      </c>
      <c r="L77" s="12" t="n">
        <v>1.0</v>
      </c>
      <c r="M77" s="12" t="n">
        <v>2.0</v>
      </c>
      <c r="N77" s="12" t="n">
        <v>2.0</v>
      </c>
      <c r="O77" s="12" t="n">
        <v>0.0</v>
      </c>
      <c r="P77" s="12" t="n">
        <v>0.0</v>
      </c>
      <c r="Q77" s="12" t="n">
        <v>0.0</v>
      </c>
      <c r="R77" s="12" t="n">
        <v>0.0</v>
      </c>
      <c r="S77" s="12" t="n">
        <v>0.0</v>
      </c>
      <c r="T77" s="12" t="n">
        <v>0.0</v>
      </c>
      <c r="U77" s="12" t="n">
        <v>0.0</v>
      </c>
      <c r="V77" s="12" t="n">
        <v>0.0</v>
      </c>
      <c r="W77" s="12" t="n">
        <v>4.0</v>
      </c>
      <c r="X77" s="12" t="n">
        <v>0.0</v>
      </c>
      <c r="Y77" s="12" t="n">
        <v>3.0</v>
      </c>
      <c r="Z77" s="12" t="n">
        <v>0.0</v>
      </c>
      <c r="AA77" s="12" t="n">
        <v>3.0</v>
      </c>
      <c r="AB77" s="12" t="n">
        <v>0.0</v>
      </c>
      <c r="AC77" s="12" t="n">
        <v>0.0</v>
      </c>
      <c r="AD77" s="10" t="n">
        <f si="1" t="shared"/>
        <v>203.0</v>
      </c>
      <c r="AE77" s="37" t="n">
        <v>1.0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4.0</v>
      </c>
      <c r="X78" s="12" t="n">
        <v>0.0</v>
      </c>
      <c r="Y78" s="12" t="n">
        <v>4.0</v>
      </c>
      <c r="Z78" s="12" t="n">
        <v>0.0</v>
      </c>
      <c r="AA78" s="12" t="n">
        <v>1.0</v>
      </c>
      <c r="AB78" s="12" t="n">
        <v>0.0</v>
      </c>
      <c r="AC78" s="12" t="n">
        <v>0.0</v>
      </c>
      <c r="AD78" s="10" t="n">
        <f si="1" t="shared"/>
        <v>11.0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0.0</v>
      </c>
      <c r="G86" s="12" t="n">
        <v>0.0</v>
      </c>
      <c r="H86" s="12" t="n">
        <v>0.0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14.0</v>
      </c>
      <c r="AE86" s="37">
        <v>0</v>
      </c>
    </row>
    <row r="87" spans="1:31" x14ac:dyDescent="0.25">
      <c r="A87" s="9" t="s">
        <v>77</v>
      </c>
      <c r="B87" s="9" t="s">
        <v>318</v>
      </c>
      <c r="C87" s="12" t="n">
        <v>3.0</v>
      </c>
      <c r="D87" s="12" t="n">
        <v>1.0</v>
      </c>
      <c r="E87" s="12" t="n">
        <v>12.0</v>
      </c>
      <c r="F87" s="12" t="n">
        <v>1.0</v>
      </c>
      <c r="G87" s="12" t="n">
        <v>0.0</v>
      </c>
      <c r="H87" s="12" t="n">
        <v>607.0</v>
      </c>
      <c r="I87" s="12" t="n">
        <v>0.0</v>
      </c>
      <c r="J87" s="12" t="n">
        <v>0.0</v>
      </c>
      <c r="K87" s="12" t="n">
        <v>1.0</v>
      </c>
      <c r="L87" s="12" t="n">
        <v>1.0</v>
      </c>
      <c r="M87" s="12" t="n">
        <v>2.0</v>
      </c>
      <c r="N87" s="12" t="n">
        <v>15.0</v>
      </c>
      <c r="O87" s="12" t="n">
        <v>0.0</v>
      </c>
      <c r="P87" s="12" t="n">
        <v>0.0</v>
      </c>
      <c r="Q87" s="12" t="n">
        <v>1.0</v>
      </c>
      <c r="R87" s="12" t="n">
        <v>0.0</v>
      </c>
      <c r="S87" s="12" t="n">
        <v>0.0</v>
      </c>
      <c r="T87" s="12" t="n">
        <v>0.0</v>
      </c>
      <c r="U87" s="12" t="n">
        <v>1.0</v>
      </c>
      <c r="V87" s="12" t="n">
        <v>0.0</v>
      </c>
      <c r="W87" s="12" t="n">
        <v>4.0</v>
      </c>
      <c r="X87" s="12" t="n">
        <v>0.0</v>
      </c>
      <c r="Y87" s="12" t="n">
        <v>0.0</v>
      </c>
      <c r="Z87" s="12" t="n">
        <v>10.0</v>
      </c>
      <c r="AA87" s="12" t="n">
        <v>2.0</v>
      </c>
      <c r="AB87" s="12" t="n">
        <v>0.0</v>
      </c>
      <c r="AC87" s="12" t="n">
        <v>0.0</v>
      </c>
      <c r="AD87" s="10" t="n">
        <f si="1" t="shared"/>
        <v>661.0</v>
      </c>
      <c r="AE87" s="37">
        <v>0</v>
      </c>
    </row>
    <row r="88" spans="1:31" x14ac:dyDescent="0.25">
      <c r="A88" s="9" t="s">
        <v>79</v>
      </c>
      <c r="B88" s="9" t="s">
        <v>319</v>
      </c>
      <c r="C88" s="12" t="n">
        <v>0.0</v>
      </c>
      <c r="D88" s="12" t="n">
        <v>0.0</v>
      </c>
      <c r="E88" s="12" t="n">
        <v>1.0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3.0</v>
      </c>
      <c r="D89" s="12" t="n">
        <v>1.0</v>
      </c>
      <c r="E89" s="12" t="n">
        <v>17.0</v>
      </c>
      <c r="F89" s="12" t="n">
        <v>0.0</v>
      </c>
      <c r="G89" s="12" t="n">
        <v>0.0</v>
      </c>
      <c r="H89" s="12" t="n">
        <v>372.0</v>
      </c>
      <c r="I89" s="12" t="n">
        <v>0.0</v>
      </c>
      <c r="J89" s="12" t="n">
        <v>0.0</v>
      </c>
      <c r="K89" s="12" t="n">
        <v>3.0</v>
      </c>
      <c r="L89" s="12" t="n">
        <v>0.0</v>
      </c>
      <c r="M89" s="12" t="n">
        <v>2.0</v>
      </c>
      <c r="N89" s="12" t="n">
        <v>11.0</v>
      </c>
      <c r="O89" s="12" t="n">
        <v>0.0</v>
      </c>
      <c r="P89" s="12" t="n">
        <v>0.0</v>
      </c>
      <c r="Q89" s="12" t="n">
        <v>1.0</v>
      </c>
      <c r="R89" s="12" t="n">
        <v>0.0</v>
      </c>
      <c r="S89" s="12" t="n">
        <v>0.0</v>
      </c>
      <c r="T89" s="12" t="n">
        <v>0.0</v>
      </c>
      <c r="U89" s="12" t="n">
        <v>1.0</v>
      </c>
      <c r="V89" s="12" t="n">
        <v>0.0</v>
      </c>
      <c r="W89" s="12" t="n">
        <v>3.0</v>
      </c>
      <c r="X89" s="12" t="n">
        <v>2.0</v>
      </c>
      <c r="Y89" s="12" t="n">
        <v>0.0</v>
      </c>
      <c r="Z89" s="12" t="n">
        <v>15.0</v>
      </c>
      <c r="AA89" s="12" t="n">
        <v>4.0</v>
      </c>
      <c r="AB89" s="12" t="n">
        <v>0.0</v>
      </c>
      <c r="AC89" s="12" t="n">
        <v>0.0</v>
      </c>
      <c r="AD89" s="10" t="n">
        <f si="1" t="shared"/>
        <v>435.0</v>
      </c>
      <c r="AE89" s="37">
        <v>0</v>
      </c>
    </row>
    <row r="90" spans="1:31" x14ac:dyDescent="0.25">
      <c r="A90" s="9" t="s">
        <v>81</v>
      </c>
      <c r="B90" s="9" t="s">
        <v>319</v>
      </c>
      <c r="C90" s="12" t="n">
        <v>0.0</v>
      </c>
      <c r="D90" s="12" t="n">
        <v>3.0</v>
      </c>
      <c r="E90" s="12" t="n">
        <v>1.0</v>
      </c>
      <c r="F90" s="12" t="n">
        <v>0.0</v>
      </c>
      <c r="G90" s="12" t="n">
        <v>3.0</v>
      </c>
      <c r="H90" s="12" t="n">
        <v>173.0</v>
      </c>
      <c r="I90" s="12" t="n">
        <v>0.0</v>
      </c>
      <c r="J90" s="12" t="n">
        <v>0.0</v>
      </c>
      <c r="K90" s="12" t="n">
        <v>0.0</v>
      </c>
      <c r="L90" s="12" t="n">
        <v>0.0</v>
      </c>
      <c r="M90" s="12" t="n">
        <v>0.0</v>
      </c>
      <c r="N90" s="12" t="n">
        <v>37.0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0.0</v>
      </c>
      <c r="AD90" s="10" t="n">
        <f si="1" t="shared"/>
        <v>218.0</v>
      </c>
      <c r="AE90" s="37">
        <v>0</v>
      </c>
    </row>
    <row r="91" spans="1:31" x14ac:dyDescent="0.25">
      <c r="A91" s="9" t="s">
        <v>81</v>
      </c>
      <c r="B91" s="9" t="s">
        <v>318</v>
      </c>
      <c r="C91" s="12" t="n">
        <v>4.0</v>
      </c>
      <c r="D91" s="12" t="n">
        <v>1.0</v>
      </c>
      <c r="E91" s="12" t="n">
        <v>26.0</v>
      </c>
      <c r="F91" s="12" t="n">
        <v>1.0</v>
      </c>
      <c r="G91" s="12" t="n">
        <v>1.0</v>
      </c>
      <c r="H91" s="12" t="n">
        <v>685.0</v>
      </c>
      <c r="I91" s="12" t="n">
        <v>0.0</v>
      </c>
      <c r="J91" s="12" t="n">
        <v>0.0</v>
      </c>
      <c r="K91" s="12" t="n">
        <v>3.0</v>
      </c>
      <c r="L91" s="12" t="n">
        <v>1.0</v>
      </c>
      <c r="M91" s="12" t="n">
        <v>4.0</v>
      </c>
      <c r="N91" s="12" t="n">
        <v>15.0</v>
      </c>
      <c r="O91" s="12" t="n">
        <v>0.0</v>
      </c>
      <c r="P91" s="12" t="n">
        <v>1.0</v>
      </c>
      <c r="Q91" s="12" t="n">
        <v>2.0</v>
      </c>
      <c r="R91" s="12" t="n">
        <v>0.0</v>
      </c>
      <c r="S91" s="12" t="n">
        <v>0.0</v>
      </c>
      <c r="T91" s="12" t="n">
        <v>0.0</v>
      </c>
      <c r="U91" s="12" t="n">
        <v>0.0</v>
      </c>
      <c r="V91" s="12" t="n">
        <v>0.0</v>
      </c>
      <c r="W91" s="12" t="n">
        <v>4.0</v>
      </c>
      <c r="X91" s="12" t="n">
        <v>0.0</v>
      </c>
      <c r="Y91" s="12" t="n">
        <v>0.0</v>
      </c>
      <c r="Z91" s="12" t="n">
        <v>13.0</v>
      </c>
      <c r="AA91" s="12" t="n">
        <v>5.0</v>
      </c>
      <c r="AB91" s="12" t="n">
        <v>0.0</v>
      </c>
      <c r="AC91" s="12" t="n">
        <v>0.0</v>
      </c>
      <c r="AD91" s="10" t="n">
        <f si="1" t="shared"/>
        <v>766.0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v>
      </c>
      <c r="E98" s="12" t="n">
        <v>0.0</v>
      </c>
      <c r="F98" s="12" t="n">
        <v>0.0</v>
      </c>
      <c r="G98" s="12" t="n">
        <v>0.0</v>
      </c>
      <c r="H98" s="12" t="n">
        <v>9156.0</v>
      </c>
      <c r="I98" s="12" t="n">
        <v>1.0</v>
      </c>
      <c r="J98" s="12" t="n">
        <v>0.0</v>
      </c>
      <c r="K98" s="12" t="n">
        <v>1.0</v>
      </c>
      <c r="L98" s="12" t="n">
        <v>2.0</v>
      </c>
      <c r="M98" s="12" t="n">
        <v>0.0</v>
      </c>
      <c r="N98" s="12" t="n">
        <v>4.0</v>
      </c>
      <c r="O98" s="12" t="n">
        <v>1.0</v>
      </c>
      <c r="P98" s="12" t="n">
        <v>1.0</v>
      </c>
      <c r="Q98" s="12" t="n">
        <v>1.0</v>
      </c>
      <c r="R98" s="12" t="n">
        <v>0.0</v>
      </c>
      <c r="S98" s="12" t="n">
        <v>0.0</v>
      </c>
      <c r="T98" s="12" t="n">
        <v>0.0</v>
      </c>
      <c r="U98" s="12" t="n">
        <v>0.0</v>
      </c>
      <c r="V98" s="12" t="n">
        <v>0.0</v>
      </c>
      <c r="W98" s="12" t="n">
        <v>10.0</v>
      </c>
      <c r="X98" s="12" t="n">
        <v>0.0</v>
      </c>
      <c r="Y98" s="12" t="n">
        <v>0.0</v>
      </c>
      <c r="Z98" s="12" t="n">
        <v>0.0</v>
      </c>
      <c r="AA98" s="12" t="n">
        <v>1.0</v>
      </c>
      <c r="AB98" s="12" t="n">
        <v>0.0</v>
      </c>
      <c r="AC98" s="12" t="n">
        <v>0.0</v>
      </c>
      <c r="AD98" s="10" t="n">
        <f si="1" t="shared"/>
        <v>9185.0</v>
      </c>
      <c r="AE98" s="37">
        <v>0</v>
      </c>
    </row>
    <row r="99" spans="1:31" x14ac:dyDescent="0.25">
      <c r="A99" s="9" t="s">
        <v>461</v>
      </c>
      <c r="B99" s="9" t="s">
        <v>318</v>
      </c>
      <c r="C99" s="12" t="n">
        <v>11.0</v>
      </c>
      <c r="D99" s="12" t="n">
        <v>4.0</v>
      </c>
      <c r="E99" s="12" t="n">
        <v>4.0</v>
      </c>
      <c r="F99" s="12" t="n">
        <v>0.0</v>
      </c>
      <c r="G99" s="12" t="n">
        <v>8.0</v>
      </c>
      <c r="H99" s="12" t="n">
        <v>4155.0</v>
      </c>
      <c r="I99" s="12" t="n">
        <v>0.0</v>
      </c>
      <c r="J99" s="12" t="n">
        <v>0.0</v>
      </c>
      <c r="K99" s="12" t="n">
        <v>8.0</v>
      </c>
      <c r="L99" s="12" t="n">
        <v>5.0</v>
      </c>
      <c r="M99" s="12" t="n">
        <v>7.0</v>
      </c>
      <c r="N99" s="12" t="n">
        <v>23.0</v>
      </c>
      <c r="O99" s="12" t="n">
        <v>1.0</v>
      </c>
      <c r="P99" s="12" t="n">
        <v>0.0</v>
      </c>
      <c r="Q99" s="12" t="n">
        <v>0.0</v>
      </c>
      <c r="R99" s="12" t="n">
        <v>0.0</v>
      </c>
      <c r="S99" s="12" t="n">
        <v>0.0</v>
      </c>
      <c r="T99" s="12" t="n">
        <v>0.0</v>
      </c>
      <c r="U99" s="12" t="n">
        <v>0.0</v>
      </c>
      <c r="V99" s="12" t="n">
        <v>0.0</v>
      </c>
      <c r="W99" s="12" t="n">
        <v>28.0</v>
      </c>
      <c r="X99" s="12" t="n">
        <v>10.0</v>
      </c>
      <c r="Y99" s="12" t="n">
        <v>4.0</v>
      </c>
      <c r="Z99" s="12" t="n">
        <v>13.0</v>
      </c>
      <c r="AA99" s="12" t="n">
        <v>0.0</v>
      </c>
      <c r="AB99" s="12" t="n">
        <v>0.0</v>
      </c>
      <c r="AC99" s="12" t="n">
        <v>2.0</v>
      </c>
      <c r="AD99" s="10" t="n">
        <f si="1" t="shared"/>
        <v>4283.0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28.0</v>
      </c>
      <c r="I102" s="12" t="n">
        <v>0.0</v>
      </c>
      <c r="J102" s="12" t="n">
        <v>0.0</v>
      </c>
      <c r="K102" s="12" t="n">
        <v>0.0</v>
      </c>
      <c r="L102" s="12" t="n">
        <v>0.0</v>
      </c>
      <c r="M102" s="12" t="n">
        <v>2.0</v>
      </c>
      <c r="N102" s="12" t="n">
        <v>0.0</v>
      </c>
      <c r="O102" s="12" t="n">
        <v>0.0</v>
      </c>
      <c r="P102" s="12" t="n">
        <v>0.0</v>
      </c>
      <c r="Q102" s="12" t="n">
        <v>0.0</v>
      </c>
      <c r="R102" s="12" t="n">
        <v>0.0</v>
      </c>
      <c r="S102" s="12" t="n">
        <v>0.0</v>
      </c>
      <c r="T102" s="12" t="n">
        <v>1.0</v>
      </c>
      <c r="U102" s="12" t="n">
        <v>0.0</v>
      </c>
      <c r="V102" s="12" t="n">
        <v>0.0</v>
      </c>
      <c r="W102" s="12" t="n">
        <v>14.0</v>
      </c>
      <c r="X102" s="12" t="n">
        <v>0.0</v>
      </c>
      <c r="Y102" s="12" t="n">
        <v>0.0</v>
      </c>
      <c r="Z102" s="12" t="n">
        <v>0.0</v>
      </c>
      <c r="AA102" s="12" t="n">
        <v>0.0</v>
      </c>
      <c r="AB102" s="12" t="n">
        <v>0.0</v>
      </c>
      <c r="AC102" s="12" t="n">
        <v>0.0</v>
      </c>
      <c r="AD102" s="10" t="n">
        <f si="1" t="shared"/>
        <v>46.0</v>
      </c>
      <c r="AE102" s="37">
        <v>0</v>
      </c>
    </row>
    <row r="103" spans="1:31" x14ac:dyDescent="0.25">
      <c r="A103" s="9" t="s">
        <v>463</v>
      </c>
      <c r="B103" s="9" t="s">
        <v>318</v>
      </c>
      <c r="C103" s="12" t="n">
        <v>4.0</v>
      </c>
      <c r="D103" s="12" t="n">
        <v>0.0</v>
      </c>
      <c r="E103" s="12" t="n">
        <v>2.0</v>
      </c>
      <c r="F103" s="12" t="n">
        <v>0.0</v>
      </c>
      <c r="G103" s="12" t="n">
        <v>0.0</v>
      </c>
      <c r="H103" s="12" t="n">
        <v>339.0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1.0</v>
      </c>
      <c r="X103" s="12" t="n">
        <v>0.0</v>
      </c>
      <c r="Y103" s="12" t="n">
        <v>0.0</v>
      </c>
      <c r="Z103" s="12" t="n">
        <v>2.0</v>
      </c>
      <c r="AA103" s="12" t="n">
        <v>2.0</v>
      </c>
      <c r="AB103" s="12" t="n">
        <v>0.0</v>
      </c>
      <c r="AC103" s="12" t="n">
        <v>0.0</v>
      </c>
      <c r="AD103" s="10" t="n">
        <f si="1" t="shared"/>
        <v>356.0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155.0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157.0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253.0</v>
      </c>
      <c r="I108" s="12" t="n">
        <v>0.0</v>
      </c>
      <c r="J108" s="12" t="n">
        <v>0.0</v>
      </c>
      <c r="K108" s="12" t="n">
        <v>0.0</v>
      </c>
      <c r="L108" s="12" t="n">
        <v>0.0</v>
      </c>
      <c r="M108" s="12" t="n">
        <v>0.0</v>
      </c>
      <c r="N108" s="12" t="n">
        <v>31.0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285.0</v>
      </c>
      <c r="AE108" s="37">
        <v>0</v>
      </c>
    </row>
    <row r="109" spans="1:31" x14ac:dyDescent="0.25">
      <c r="A109" s="9" t="s">
        <v>466</v>
      </c>
      <c r="B109" s="9" t="s">
        <v>318</v>
      </c>
      <c r="C109" s="12" t="n">
        <v>1.0</v>
      </c>
      <c r="D109" s="12" t="n">
        <v>0.0</v>
      </c>
      <c r="E109" s="12" t="n">
        <v>0.0</v>
      </c>
      <c r="F109" s="12" t="n">
        <v>0.0</v>
      </c>
      <c r="G109" s="12" t="n">
        <v>0.0</v>
      </c>
      <c r="H109" s="12" t="n">
        <v>4961.0</v>
      </c>
      <c r="I109" s="12" t="n">
        <v>0.0</v>
      </c>
      <c r="J109" s="12" t="n">
        <v>0.0</v>
      </c>
      <c r="K109" s="12" t="n">
        <v>0.0</v>
      </c>
      <c r="L109" s="12" t="n">
        <v>0.0</v>
      </c>
      <c r="M109" s="12" t="n">
        <v>1.0</v>
      </c>
      <c r="N109" s="12" t="n">
        <v>17.0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4982.0</v>
      </c>
      <c r="AE109" s="37">
        <v>0</v>
      </c>
    </row>
    <row r="110" spans="1:31" x14ac:dyDescent="0.25">
      <c r="A110" s="9" t="s">
        <v>467</v>
      </c>
      <c r="B110" s="9" t="s">
        <v>319</v>
      </c>
      <c r="C110" s="12" t="n">
        <v>3.0</v>
      </c>
      <c r="D110" s="12" t="n">
        <v>0.0</v>
      </c>
      <c r="E110" s="12" t="n">
        <v>0.0</v>
      </c>
      <c r="F110" s="12" t="n">
        <v>0.0</v>
      </c>
      <c r="G110" s="12" t="n">
        <v>0.0</v>
      </c>
      <c r="H110" s="12" t="n">
        <v>14.0</v>
      </c>
      <c r="I110" s="12" t="n">
        <v>0.0</v>
      </c>
      <c r="J110" s="12" t="n">
        <v>0.0</v>
      </c>
      <c r="K110" s="12" t="n">
        <v>8.0</v>
      </c>
      <c r="L110" s="12" t="n">
        <v>0.0</v>
      </c>
      <c r="M110" s="12" t="n">
        <v>6.0</v>
      </c>
      <c r="N110" s="12" t="n">
        <v>17.0</v>
      </c>
      <c r="O110" s="12" t="n">
        <v>0.0</v>
      </c>
      <c r="P110" s="12" t="n">
        <v>0.0</v>
      </c>
      <c r="Q110" s="12" t="n">
        <v>0.0</v>
      </c>
      <c r="R110" s="12" t="n">
        <v>0.0</v>
      </c>
      <c r="S110" s="12" t="n">
        <v>0.0</v>
      </c>
      <c r="T110" s="12" t="n">
        <v>0.0</v>
      </c>
      <c r="U110" s="12" t="n">
        <v>0.0</v>
      </c>
      <c r="V110" s="12" t="n">
        <v>0.0</v>
      </c>
      <c r="W110" s="12" t="n">
        <v>1.0</v>
      </c>
      <c r="X110" s="12" t="n">
        <v>0.0</v>
      </c>
      <c r="Y110" s="12" t="n">
        <v>5.0</v>
      </c>
      <c r="Z110" s="12" t="n">
        <v>0.0</v>
      </c>
      <c r="AA110" s="12" t="n">
        <v>0.0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189.0</v>
      </c>
      <c r="I120" s="12" t="n">
        <v>0.0</v>
      </c>
      <c r="J120" s="12" t="n">
        <v>0.0</v>
      </c>
      <c r="K120" s="12" t="n">
        <v>0.0</v>
      </c>
      <c r="L120" s="12" t="n">
        <v>2.0</v>
      </c>
      <c r="M120" s="12" t="n">
        <v>0.0</v>
      </c>
      <c r="N120" s="12" t="n">
        <v>0.0</v>
      </c>
      <c r="O120" s="12" t="n">
        <v>0.0</v>
      </c>
      <c r="P120" s="12" t="n">
        <v>1.0</v>
      </c>
      <c r="Q120" s="12" t="n">
        <v>1.0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si="1" t="shared"/>
        <v>199.0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0.0</v>
      </c>
      <c r="N122" s="12" t="n">
        <v>0.0</v>
      </c>
      <c r="O122" s="12" t="n">
        <v>0.0</v>
      </c>
      <c r="P122" s="12" t="n">
        <v>1.0</v>
      </c>
      <c r="Q122" s="12" t="n">
        <v>0.0</v>
      </c>
      <c r="R122" s="12" t="n">
        <v>0.0</v>
      </c>
      <c r="S122" s="12" t="n">
        <v>0.0</v>
      </c>
      <c r="T122" s="12" t="n">
        <v>1.0</v>
      </c>
      <c r="U122" s="12" t="n">
        <v>0.0</v>
      </c>
      <c r="V122" s="12" t="n">
        <v>0.0</v>
      </c>
      <c r="W122" s="12" t="n">
        <v>0.0</v>
      </c>
      <c r="X122" s="12" t="n">
        <v>0.0</v>
      </c>
      <c r="Y122" s="12" t="n">
        <v>1.0</v>
      </c>
      <c r="Z122" s="12" t="n">
        <v>0.0</v>
      </c>
      <c r="AA122" s="12" t="n">
        <v>0.0</v>
      </c>
      <c r="AB122" s="12" t="n">
        <v>0.0</v>
      </c>
      <c r="AC122" s="12" t="n">
        <v>0.0</v>
      </c>
      <c r="AD122" s="10" t="n">
        <f si="1" t="shared"/>
        <v>5.0</v>
      </c>
      <c r="AE122" s="37">
        <v>0</v>
      </c>
    </row>
    <row r="123" spans="1:31" x14ac:dyDescent="0.25">
      <c r="A123" s="9" t="s">
        <v>473</v>
      </c>
      <c r="B123" s="9" t="s">
        <v>318</v>
      </c>
      <c r="C123" s="12" t="n">
        <v>0.0</v>
      </c>
      <c r="D123" s="12" t="n">
        <v>3.0</v>
      </c>
      <c r="E123" s="12" t="n">
        <v>34.0</v>
      </c>
      <c r="F123" s="12" t="n">
        <v>3.0</v>
      </c>
      <c r="G123" s="12" t="n">
        <v>1.0</v>
      </c>
      <c r="H123" s="12" t="n">
        <v>37.0</v>
      </c>
      <c r="I123" s="12" t="n">
        <v>0.0</v>
      </c>
      <c r="J123" s="12" t="n">
        <v>0.0</v>
      </c>
      <c r="K123" s="12" t="n">
        <v>1.0</v>
      </c>
      <c r="L123" s="12" t="n">
        <v>1.0</v>
      </c>
      <c r="M123" s="12" t="n">
        <v>7.0</v>
      </c>
      <c r="N123" s="12" t="n">
        <v>6.0</v>
      </c>
      <c r="O123" s="12" t="n">
        <v>0.0</v>
      </c>
      <c r="P123" s="12" t="n">
        <v>1.0</v>
      </c>
      <c r="Q123" s="12" t="n">
        <v>2.0</v>
      </c>
      <c r="R123" s="12" t="n">
        <v>3.0</v>
      </c>
      <c r="S123" s="12" t="n">
        <v>0.0</v>
      </c>
      <c r="T123" s="12" t="n">
        <v>0.0</v>
      </c>
      <c r="U123" s="12" t="n">
        <v>1.0</v>
      </c>
      <c r="V123" s="12" t="n">
        <v>0.0</v>
      </c>
      <c r="W123" s="12" t="n">
        <v>2.0</v>
      </c>
      <c r="X123" s="12" t="n">
        <v>3.0</v>
      </c>
      <c r="Y123" s="12" t="n">
        <v>0.0</v>
      </c>
      <c r="Z123" s="12" t="n">
        <v>34.0</v>
      </c>
      <c r="AA123" s="12" t="n">
        <v>1.0</v>
      </c>
      <c r="AB123" s="12" t="n">
        <v>0.0</v>
      </c>
      <c r="AC123" s="12" t="n">
        <v>1.0</v>
      </c>
      <c r="AD123" s="10" t="n">
        <f si="1" t="shared"/>
        <v>141.0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1.0</v>
      </c>
      <c r="E125" s="12" t="n">
        <v>12.0</v>
      </c>
      <c r="F125" s="12" t="n">
        <v>1.0</v>
      </c>
      <c r="G125" s="12" t="n">
        <v>0.0</v>
      </c>
      <c r="H125" s="12" t="n">
        <v>11.0</v>
      </c>
      <c r="I125" s="12" t="n">
        <v>0.0</v>
      </c>
      <c r="J125" s="12" t="n">
        <v>0.0</v>
      </c>
      <c r="K125" s="12" t="n">
        <v>1.0</v>
      </c>
      <c r="L125" s="12" t="n">
        <v>1.0</v>
      </c>
      <c r="M125" s="12" t="n">
        <v>5.0</v>
      </c>
      <c r="N125" s="12" t="n">
        <v>0.0</v>
      </c>
      <c r="O125" s="12" t="n">
        <v>0.0</v>
      </c>
      <c r="P125" s="12" t="n">
        <v>0.0</v>
      </c>
      <c r="Q125" s="12" t="n">
        <v>1.0</v>
      </c>
      <c r="R125" s="12" t="n">
        <v>2.0</v>
      </c>
      <c r="S125" s="12" t="n">
        <v>0.0</v>
      </c>
      <c r="T125" s="12" t="n">
        <v>0.0</v>
      </c>
      <c r="U125" s="12" t="n">
        <v>1.0</v>
      </c>
      <c r="V125" s="12" t="n">
        <v>0.0</v>
      </c>
      <c r="W125" s="12" t="n">
        <v>1.0</v>
      </c>
      <c r="X125" s="12" t="n">
        <v>3.0</v>
      </c>
      <c r="Y125" s="12" t="n">
        <v>0.0</v>
      </c>
      <c r="Z125" s="12" t="n">
        <v>15.0</v>
      </c>
      <c r="AA125" s="12" t="n">
        <v>0.0</v>
      </c>
      <c r="AB125" s="12" t="n">
        <v>0.0</v>
      </c>
      <c r="AC125" s="12" t="n">
        <v>0.0</v>
      </c>
      <c r="AD125" s="10" t="n">
        <f si="1" t="shared"/>
        <v>55.0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1.0</v>
      </c>
      <c r="E137" s="12" t="n">
        <v>13.0</v>
      </c>
      <c r="F137" s="12" t="n">
        <v>2.0</v>
      </c>
      <c r="G137" s="12" t="n">
        <v>1.0</v>
      </c>
      <c r="H137" s="12" t="n">
        <v>13.0</v>
      </c>
      <c r="I137" s="12" t="n">
        <v>0.0</v>
      </c>
      <c r="J137" s="12" t="n">
        <v>0.0</v>
      </c>
      <c r="K137" s="12" t="n">
        <v>0.0</v>
      </c>
      <c r="L137" s="12" t="n">
        <v>1.0</v>
      </c>
      <c r="M137" s="12" t="n">
        <v>0.0</v>
      </c>
      <c r="N137" s="12" t="n">
        <v>8.0</v>
      </c>
      <c r="O137" s="12" t="n">
        <v>0.0</v>
      </c>
      <c r="P137" s="12" t="n">
        <v>1.0</v>
      </c>
      <c r="Q137" s="12" t="n">
        <v>0.0</v>
      </c>
      <c r="R137" s="12" t="n">
        <v>2.0</v>
      </c>
      <c r="S137" s="12" t="n">
        <v>0.0</v>
      </c>
      <c r="T137" s="12" t="n">
        <v>0.0</v>
      </c>
      <c r="U137" s="12" t="n">
        <v>0.0</v>
      </c>
      <c r="V137" s="12" t="n">
        <v>0.0</v>
      </c>
      <c r="W137" s="12" t="n">
        <v>1.0</v>
      </c>
      <c r="X137" s="12" t="n">
        <v>0.0</v>
      </c>
      <c r="Y137" s="12" t="n">
        <v>0.0</v>
      </c>
      <c r="Z137" s="12" t="n">
        <v>14.0</v>
      </c>
      <c r="AA137" s="12" t="n">
        <v>0.0</v>
      </c>
      <c r="AB137" s="12" t="n">
        <v>0.0</v>
      </c>
      <c r="AC137" s="12" t="n">
        <v>0.0</v>
      </c>
      <c r="AD137" s="10" t="n">
        <f si="1" t="shared"/>
        <v>57.0</v>
      </c>
      <c r="AE137" s="37">
        <v>0</v>
      </c>
    </row>
    <row r="138" spans="1:31" x14ac:dyDescent="0.25">
      <c r="A138" s="3" t="s">
        <v>442</v>
      </c>
      <c r="B138" s="9" t="s">
        <v>319</v>
      </c>
      <c r="C138" s="12" t="n">
        <v>31.0</v>
      </c>
      <c r="D138" s="12" t="n">
        <v>10.0</v>
      </c>
      <c r="E138" s="12" t="n">
        <v>2.0</v>
      </c>
      <c r="F138" s="12" t="n">
        <v>0.0</v>
      </c>
      <c r="G138" s="12" t="n">
        <v>0.0</v>
      </c>
      <c r="H138" s="12" t="n">
        <v>1968.0</v>
      </c>
      <c r="I138" s="12" t="n">
        <v>1.0</v>
      </c>
      <c r="J138" s="12" t="n">
        <v>0.0</v>
      </c>
      <c r="K138" s="12" t="n">
        <v>0.0</v>
      </c>
      <c r="L138" s="12" t="n">
        <v>0.0</v>
      </c>
      <c r="M138" s="12" t="n">
        <v>23.0</v>
      </c>
      <c r="N138" s="12" t="n">
        <v>36.0</v>
      </c>
      <c r="O138" s="12" t="n">
        <v>0.0</v>
      </c>
      <c r="P138" s="12" t="n">
        <v>0.0</v>
      </c>
      <c r="Q138" s="12" t="n">
        <v>1.0</v>
      </c>
      <c r="R138" s="12" t="n">
        <v>0.0</v>
      </c>
      <c r="S138" s="12" t="n">
        <v>0.0</v>
      </c>
      <c r="T138" s="12" t="n">
        <v>0.0</v>
      </c>
      <c r="U138" s="12" t="n">
        <v>0.0</v>
      </c>
      <c r="V138" s="12" t="n">
        <v>0.0</v>
      </c>
      <c r="W138" s="12" t="n">
        <v>7.0</v>
      </c>
      <c r="X138" s="12" t="n">
        <v>0.0</v>
      </c>
      <c r="Y138" s="12" t="n">
        <v>0.0</v>
      </c>
      <c r="Z138" s="12" t="n">
        <v>0.0</v>
      </c>
      <c r="AA138" s="12" t="n">
        <v>2.0</v>
      </c>
      <c r="AB138" s="12" t="n">
        <v>0.0</v>
      </c>
      <c r="AC138" s="12" t="n">
        <v>6.0</v>
      </c>
      <c r="AD138" s="10" t="n">
        <f si="1" t="shared"/>
        <v>2087.0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14.0</v>
      </c>
      <c r="I144" s="12" t="n">
        <v>0.0</v>
      </c>
      <c r="J144" s="12" t="n">
        <v>0.0</v>
      </c>
      <c r="K144" s="12" t="n">
        <v>8.0</v>
      </c>
      <c r="L144" s="12" t="n">
        <v>0.0</v>
      </c>
      <c r="M144" s="12" t="n">
        <v>6.0</v>
      </c>
      <c r="N144" s="12" t="n">
        <v>17.0</v>
      </c>
      <c r="O144" s="12" t="n">
        <v>0.0</v>
      </c>
      <c r="P144" s="12" t="n">
        <v>0.0</v>
      </c>
      <c r="Q144" s="12" t="n">
        <v>0.0</v>
      </c>
      <c r="R144" s="12" t="n">
        <v>0.0</v>
      </c>
      <c r="S144" s="12" t="n">
        <v>0.0</v>
      </c>
      <c r="T144" s="12" t="n">
        <v>0.0</v>
      </c>
      <c r="U144" s="12" t="n">
        <v>0.0</v>
      </c>
      <c r="V144" s="12" t="n">
        <v>0.0</v>
      </c>
      <c r="W144" s="12" t="n">
        <v>1.0</v>
      </c>
      <c r="X144" s="12" t="n">
        <v>0.0</v>
      </c>
      <c r="Y144" s="12" t="n">
        <v>5.0</v>
      </c>
      <c r="Z144" s="12" t="n">
        <v>0.0</v>
      </c>
      <c r="AA144" s="12" t="n">
        <v>0.0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1.0</v>
      </c>
      <c r="Z156" s="12" t="n">
        <v>0.0</v>
      </c>
      <c r="AA156" s="12" t="n">
        <v>0.0</v>
      </c>
      <c r="AB156" s="12" t="n">
        <v>0.0</v>
      </c>
      <c r="AC156" s="12" t="n">
        <v>0.0</v>
      </c>
      <c r="AD156" s="10" t="n">
        <f si="1" t="shared"/>
        <v>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1.0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1.0</v>
      </c>
      <c r="X191" s="12" t="n">
        <v>0.0</v>
      </c>
      <c r="Y191" s="12" t="n">
        <v>0.0</v>
      </c>
      <c r="Z191" s="12" t="n">
        <v>0.0</v>
      </c>
      <c r="AA191" s="12" t="n">
        <v>0.0</v>
      </c>
      <c r="AB191" s="12" t="n">
        <v>0.0</v>
      </c>
      <c r="AC191" s="12" t="n">
        <v>0.0</v>
      </c>
      <c r="AD191" s="10" t="n">
        <f si="1" t="shared"/>
        <v>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1.0</v>
      </c>
      <c r="F214" s="12" t="n">
        <v>0.0</v>
      </c>
      <c r="G214" s="12" t="n">
        <v>11.0</v>
      </c>
      <c r="H214" s="12" t="n">
        <v>1897.0</v>
      </c>
      <c r="I214" s="12" t="n">
        <v>0.0</v>
      </c>
      <c r="J214" s="12" t="n">
        <v>0.0</v>
      </c>
      <c r="K214" s="12" t="n">
        <v>6.0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16.0</v>
      </c>
      <c r="Y214" s="12" t="n">
        <v>8.0</v>
      </c>
      <c r="Z214" s="12" t="n">
        <v>18.0</v>
      </c>
      <c r="AA214" s="12" t="n">
        <v>47.0</v>
      </c>
      <c r="AB214" s="12" t="n">
        <v>0.0</v>
      </c>
      <c r="AC214" s="12" t="n">
        <v>0.0</v>
      </c>
      <c r="AD214" s="10" t="n">
        <f si="1" t="shared"/>
        <v>2011.0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8.0</v>
      </c>
      <c r="D219" s="12" t="n">
        <v>0.0</v>
      </c>
      <c r="E219" s="12" t="n">
        <v>0.0</v>
      </c>
      <c r="F219" s="12" t="n">
        <v>0.0</v>
      </c>
      <c r="G219" s="12" t="n">
        <v>1.0</v>
      </c>
      <c r="H219" s="12" t="n">
        <v>313.0</v>
      </c>
      <c r="I219" s="12" t="n">
        <v>1.0</v>
      </c>
      <c r="J219" s="12" t="n">
        <v>0.0</v>
      </c>
      <c r="K219" s="12" t="n">
        <v>0.0</v>
      </c>
      <c r="L219" s="12" t="n">
        <v>1.0</v>
      </c>
      <c r="M219" s="12" t="n">
        <v>2.0</v>
      </c>
      <c r="N219" s="12" t="n">
        <v>2.0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0.0</v>
      </c>
      <c r="AB219" s="12" t="n">
        <v>0.0</v>
      </c>
      <c r="AC219" s="12" t="n">
        <v>0.0</v>
      </c>
      <c r="AD219" s="10" t="n">
        <f ref="AD219:AD282" si="2" t="shared">SUM(C219:AC219)</f>
        <v>330.0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5.0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1.0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4.0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360.0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362.0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3.0</v>
      </c>
      <c r="H426" s="12" t="n">
        <v>120.0</v>
      </c>
      <c r="I426" s="12" t="n">
        <v>0.0</v>
      </c>
      <c r="J426" s="12" t="n">
        <v>0.0</v>
      </c>
      <c r="K426" s="12" t="n">
        <v>0.0</v>
      </c>
      <c r="L426" s="12" t="n">
        <v>0.0</v>
      </c>
      <c r="M426" s="12" t="n">
        <v>0.0</v>
      </c>
      <c r="N426" s="12" t="n">
        <v>54.0</v>
      </c>
      <c r="O426" s="12" t="n">
        <v>0.0</v>
      </c>
      <c r="P426" s="12" t="n">
        <v>0.0</v>
      </c>
      <c r="Q426" s="12" t="n">
        <v>0.0</v>
      </c>
      <c r="R426" s="12" t="n">
        <v>0.0</v>
      </c>
      <c r="S426" s="12" t="n">
        <v>0.0</v>
      </c>
      <c r="T426" s="12" t="n">
        <v>0.0</v>
      </c>
      <c r="U426" s="12" t="n">
        <v>0.0</v>
      </c>
      <c r="V426" s="12" t="n">
        <v>0.0</v>
      </c>
      <c r="W426" s="12" t="n">
        <v>10.0</v>
      </c>
      <c r="X426" s="12" t="n">
        <v>4.0</v>
      </c>
      <c r="Y426" s="12" t="n">
        <v>0.0</v>
      </c>
      <c r="Z426" s="12" t="n">
        <v>0.0</v>
      </c>
      <c r="AA426" s="12" t="n">
        <v>3.0</v>
      </c>
      <c r="AB426" s="12" t="n">
        <v>0.0</v>
      </c>
      <c r="AC426" s="12" t="n">
        <v>0.0</v>
      </c>
      <c r="AD426" s="10" t="n">
        <f si="5" t="shared"/>
        <v>195.0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1.0</v>
      </c>
      <c r="E429" s="12" t="n">
        <v>1.0</v>
      </c>
      <c r="F429" s="12" t="n">
        <v>0.0</v>
      </c>
      <c r="G429" s="12" t="n">
        <v>0.0</v>
      </c>
      <c r="H429" s="63" t="n">
        <v>126.0</v>
      </c>
      <c r="I429" s="12" t="n">
        <v>0.0</v>
      </c>
      <c r="J429" s="12" t="n">
        <v>0.0</v>
      </c>
      <c r="K429" s="12" t="n">
        <v>0.0</v>
      </c>
      <c r="L429" s="12" t="n">
        <v>1.0</v>
      </c>
      <c r="M429" s="12" t="n">
        <v>1.0</v>
      </c>
      <c r="N429" s="12" t="n">
        <v>4.0</v>
      </c>
      <c r="O429" s="12" t="n">
        <v>0.0</v>
      </c>
      <c r="P429" s="12" t="n">
        <v>0.0</v>
      </c>
      <c r="Q429" s="12" t="n">
        <v>0.0</v>
      </c>
      <c r="R429" s="12" t="n">
        <v>0.0</v>
      </c>
      <c r="S429" s="12" t="n">
        <v>0.0</v>
      </c>
      <c r="T429" s="12" t="n">
        <v>0.0</v>
      </c>
      <c r="U429" s="12" t="n">
        <v>0.0</v>
      </c>
      <c r="V429" s="12" t="n">
        <v>0.0</v>
      </c>
      <c r="W429" s="12" t="n">
        <v>5.0</v>
      </c>
      <c r="X429" s="12" t="n">
        <v>0.0</v>
      </c>
      <c r="Y429" s="12" t="n">
        <v>3.0</v>
      </c>
      <c r="Z429" s="12" t="n">
        <v>0.0</v>
      </c>
      <c r="AA429" s="12" t="n">
        <v>0.0</v>
      </c>
      <c r="AB429" s="12" t="n">
        <v>0.0</v>
      </c>
      <c r="AC429" s="12" t="n">
        <v>0.0</v>
      </c>
      <c r="AD429" s="10" t="n">
        <f si="5" t="shared"/>
        <v>143.0</v>
      </c>
      <c r="AE429" s="37" t="n">
        <v>1.0</v>
      </c>
    </row>
    <row r="430" spans="1:31" x14ac:dyDescent="0.25">
      <c r="A430" s="48" t="s">
        <v>516</v>
      </c>
      <c r="B430" s="9" t="s">
        <v>319</v>
      </c>
      <c r="C430" s="12" t="n">
        <v>34.0</v>
      </c>
      <c r="D430" s="12" t="n">
        <v>0.0</v>
      </c>
      <c r="E430" s="12" t="n">
        <v>3.0</v>
      </c>
      <c r="F430" s="63" t="n">
        <v>103.0</v>
      </c>
      <c r="G430" s="12" t="n">
        <v>5.0</v>
      </c>
      <c r="H430" s="63" t="n">
        <v>2584.0</v>
      </c>
      <c r="I430" s="12" t="n">
        <v>2.0</v>
      </c>
      <c r="J430" s="12" t="n">
        <v>0.0</v>
      </c>
      <c r="K430" s="63" t="n">
        <v>18.0</v>
      </c>
      <c r="L430" s="12" t="n">
        <v>2.0</v>
      </c>
      <c r="M430" s="63" t="n">
        <v>18.0</v>
      </c>
      <c r="N430" s="12" t="n">
        <v>42.0</v>
      </c>
      <c r="O430" s="12" t="n">
        <v>0.0</v>
      </c>
      <c r="P430" s="12" t="n">
        <v>1.0</v>
      </c>
      <c r="Q430" s="12" t="n">
        <v>0.0</v>
      </c>
      <c r="R430" s="12" t="n">
        <v>0.0</v>
      </c>
      <c r="S430" s="63" t="n">
        <v>27.0</v>
      </c>
      <c r="T430" s="12" t="n">
        <v>4.0</v>
      </c>
      <c r="U430" s="12" t="n">
        <v>0.0</v>
      </c>
      <c r="V430" s="12" t="n">
        <v>0.0</v>
      </c>
      <c r="W430" s="63" t="n">
        <v>21.0</v>
      </c>
      <c r="X430" s="12" t="n">
        <v>10.0</v>
      </c>
      <c r="Y430" s="12" t="n">
        <v>8.0</v>
      </c>
      <c r="Z430" s="12" t="n">
        <v>4.0</v>
      </c>
      <c r="AA430" s="63" t="n">
        <v>44.0</v>
      </c>
      <c r="AB430" s="12" t="n">
        <v>0.0</v>
      </c>
      <c r="AC430" s="12" t="n">
        <v>0.0</v>
      </c>
      <c r="AD430" s="10" t="n">
        <f si="5" t="shared"/>
        <v>2930.0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1.0</v>
      </c>
      <c r="M449" s="12" t="n">
        <v>1.0</v>
      </c>
      <c r="N449" s="12" t="n">
        <v>1.0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0.0</v>
      </c>
      <c r="AB449" s="12" t="n">
        <v>0.0</v>
      </c>
      <c r="AC449" s="12" t="n">
        <v>0.0</v>
      </c>
      <c r="AD449" s="10" t="n">
        <f si="5" t="shared"/>
        <v>9.0</v>
      </c>
      <c r="AE449" s="37">
        <v>0</v>
      </c>
    </row>
    <row r="450" spans="1:31" x14ac:dyDescent="0.25">
      <c r="A450" s="53" t="s">
        <v>540</v>
      </c>
      <c r="B450" s="9" t="s">
        <v>319</v>
      </c>
      <c r="C450" s="12" t="n">
        <v>0.0</v>
      </c>
      <c r="D450" s="12" t="n">
        <v>0.0</v>
      </c>
      <c r="E450" s="12" t="n">
        <v>0.0</v>
      </c>
      <c r="F450" s="12" t="n">
        <v>0.0</v>
      </c>
      <c r="G450" s="12" t="n">
        <v>0.0</v>
      </c>
      <c r="H450" s="63" t="n">
        <v>193.0</v>
      </c>
      <c r="I450" s="12" t="n">
        <v>0.0</v>
      </c>
      <c r="J450" s="12" t="n">
        <v>0.0</v>
      </c>
      <c r="K450" s="12" t="n">
        <v>0.0</v>
      </c>
      <c r="L450" s="12" t="n">
        <v>2.0</v>
      </c>
      <c r="M450" s="12" t="n">
        <v>0.0</v>
      </c>
      <c r="N450" s="12" t="n">
        <v>3.0</v>
      </c>
      <c r="O450" s="12" t="n">
        <v>0.0</v>
      </c>
      <c r="P450" s="12" t="n">
        <v>0.0</v>
      </c>
      <c r="Q450" s="12" t="n">
        <v>0.0</v>
      </c>
      <c r="R450" s="12" t="n">
        <v>0.0</v>
      </c>
      <c r="S450" s="12" t="n">
        <v>0.0</v>
      </c>
      <c r="T450" s="12" t="n">
        <v>0.0</v>
      </c>
      <c r="U450" s="12" t="n">
        <v>0.0</v>
      </c>
      <c r="V450" s="12" t="n">
        <v>0.0</v>
      </c>
      <c r="W450" s="12" t="n">
        <v>11.0</v>
      </c>
      <c r="X450" s="12" t="n">
        <v>0.0</v>
      </c>
      <c r="Y450" s="12" t="n">
        <v>0.0</v>
      </c>
      <c r="Z450" s="12" t="n">
        <v>0.0</v>
      </c>
      <c r="AA450" s="63" t="n">
        <v>10.0</v>
      </c>
      <c r="AB450" s="12" t="n">
        <v>0.0</v>
      </c>
      <c r="AC450" s="12" t="n">
        <v>0.0</v>
      </c>
      <c r="AD450" s="10" t="n">
        <f si="5" t="shared"/>
        <v>219.0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34.0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36.0</v>
      </c>
      <c r="AE461" s="37">
        <v>0</v>
      </c>
    </row>
    <row r="462" spans="1:31" x14ac:dyDescent="0.25">
      <c r="A462" s="53" t="s">
        <v>553</v>
      </c>
      <c r="B462" s="9" t="s">
        <v>319</v>
      </c>
      <c r="C462" s="12" t="n">
        <v>0.0</v>
      </c>
      <c r="D462" s="12" t="n">
        <v>2.0</v>
      </c>
      <c r="E462" s="12" t="n">
        <v>2.0</v>
      </c>
      <c r="F462" s="63" t="n">
        <v>142.0</v>
      </c>
      <c r="G462" s="12" t="n">
        <v>0.0</v>
      </c>
      <c r="H462" s="63" t="n">
        <v>45.0</v>
      </c>
      <c r="I462" s="12" t="n">
        <v>0.0</v>
      </c>
      <c r="J462" s="12" t="n">
        <v>0.0</v>
      </c>
      <c r="K462" s="12" t="n">
        <v>7.0</v>
      </c>
      <c r="L462" s="12" t="n">
        <v>0.0</v>
      </c>
      <c r="M462" s="12" t="n">
        <v>4.0</v>
      </c>
      <c r="N462" s="12" t="n">
        <v>3.0</v>
      </c>
      <c r="O462" s="12" t="n">
        <v>0.0</v>
      </c>
      <c r="P462" s="12" t="n">
        <v>0.0</v>
      </c>
      <c r="Q462" s="12" t="n">
        <v>0.0</v>
      </c>
      <c r="R462" s="12" t="n">
        <v>7.0</v>
      </c>
      <c r="S462" s="12" t="n">
        <v>0.0</v>
      </c>
      <c r="T462" s="12" t="n">
        <v>0.0</v>
      </c>
      <c r="U462" s="12" t="n">
        <v>0.0</v>
      </c>
      <c r="V462" s="12" t="n">
        <v>1.0</v>
      </c>
      <c r="W462" s="63" t="n">
        <v>4.0</v>
      </c>
      <c r="X462" s="12" t="n">
        <v>0.0</v>
      </c>
      <c r="Y462" s="12" t="n">
        <v>0.0</v>
      </c>
      <c r="Z462" s="12" t="n">
        <v>2.0</v>
      </c>
      <c r="AA462" s="12" t="n">
        <v>1.0</v>
      </c>
      <c r="AB462" s="12" t="n">
        <v>0.0</v>
      </c>
      <c r="AC462" s="12" t="n">
        <v>0.0</v>
      </c>
      <c r="AD462" s="10" t="n">
        <f si="5" t="shared"/>
        <v>220.0</v>
      </c>
      <c r="AE462" s="37" t="n">
        <v>3.0</v>
      </c>
    </row>
    <row r="463" spans="1:31" x14ac:dyDescent="0.25">
      <c r="A463" s="53" t="s">
        <v>553</v>
      </c>
      <c r="B463" s="9" t="s">
        <v>318</v>
      </c>
      <c r="C463" s="12" t="n">
        <v>0.0</v>
      </c>
      <c r="D463" s="12" t="n">
        <v>0.0</v>
      </c>
      <c r="E463" s="63" t="n">
        <v>69.0</v>
      </c>
      <c r="F463" s="12" t="n">
        <v>5.0</v>
      </c>
      <c r="G463" s="12" t="n">
        <v>0.0</v>
      </c>
      <c r="H463" s="63" t="n">
        <v>46.0</v>
      </c>
      <c r="I463" s="12" t="n">
        <v>0.0</v>
      </c>
      <c r="J463" s="12" t="n">
        <v>0.0</v>
      </c>
      <c r="K463" s="12" t="n">
        <v>0.0</v>
      </c>
      <c r="L463" s="12" t="n">
        <v>0.0</v>
      </c>
      <c r="M463" s="12" t="n">
        <v>4.0</v>
      </c>
      <c r="N463" s="12" t="n">
        <v>0.0</v>
      </c>
      <c r="O463" s="12" t="n">
        <v>1.0</v>
      </c>
      <c r="P463" s="12" t="n">
        <v>0.0</v>
      </c>
      <c r="Q463" s="12" t="n">
        <v>0.0</v>
      </c>
      <c r="R463" s="12" t="n">
        <v>5.0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130.0</v>
      </c>
      <c r="AE463" s="37" t="n">
        <v>2.0</v>
      </c>
    </row>
    <row r="464" spans="1:31" x14ac:dyDescent="0.25">
      <c r="A464" s="53" t="s">
        <v>555</v>
      </c>
      <c r="B464" s="9" t="s">
        <v>319</v>
      </c>
      <c r="C464" s="12" t="n">
        <v>2.0</v>
      </c>
      <c r="D464" s="12" t="n">
        <v>0.0</v>
      </c>
      <c r="E464" s="12" t="n">
        <v>0.0</v>
      </c>
      <c r="F464" s="12" t="n">
        <v>0.0</v>
      </c>
      <c r="G464" s="12" t="n">
        <v>1.0</v>
      </c>
      <c r="H464" s="12" t="n">
        <v>1165.0</v>
      </c>
      <c r="I464" s="12" t="n">
        <v>0.0</v>
      </c>
      <c r="J464" s="12" t="n">
        <v>0.0</v>
      </c>
      <c r="K464" s="12" t="n">
        <v>9.0</v>
      </c>
      <c r="L464" s="12" t="n">
        <v>13.0</v>
      </c>
      <c r="M464" s="12" t="n">
        <v>5.0</v>
      </c>
      <c r="N464" s="12" t="n">
        <v>17.0</v>
      </c>
      <c r="O464" s="12" t="n">
        <v>0.0</v>
      </c>
      <c r="P464" s="12" t="n">
        <v>0.0</v>
      </c>
      <c r="Q464" s="12" t="n">
        <v>0.0</v>
      </c>
      <c r="R464" s="12" t="n">
        <v>0.0</v>
      </c>
      <c r="S464" s="12" t="n">
        <v>0.0</v>
      </c>
      <c r="T464" s="12" t="n">
        <v>0.0</v>
      </c>
      <c r="U464" s="12" t="n">
        <v>0.0</v>
      </c>
      <c r="V464" s="12" t="n">
        <v>0.0</v>
      </c>
      <c r="W464" s="12" t="n">
        <v>53.0</v>
      </c>
      <c r="X464" s="12" t="n">
        <v>0.0</v>
      </c>
      <c r="Y464" s="12" t="n">
        <v>0.0</v>
      </c>
      <c r="Z464" s="12" t="n">
        <v>0.0</v>
      </c>
      <c r="AA464" s="12" t="n">
        <v>143.0</v>
      </c>
      <c r="AB464" s="12" t="n">
        <v>0.0</v>
      </c>
      <c r="AC464" s="12" t="n">
        <v>0.0</v>
      </c>
      <c r="AD464" s="10" t="n">
        <f si="5" t="shared"/>
        <v>1408.0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7.0</v>
      </c>
      <c r="I468" s="37">
        <v>0</v>
      </c>
      <c r="J468" s="37">
        <v>0</v>
      </c>
      <c r="K468" s="37" t="n">
        <v>1.0</v>
      </c>
      <c r="L468" s="37">
        <v>0</v>
      </c>
      <c r="M468" s="37" t="n">
        <v>1.0</v>
      </c>
      <c r="N468" s="37">
        <v>0</v>
      </c>
      <c r="O468" s="37">
        <v>0</v>
      </c>
      <c r="P468" s="37">
        <v>0</v>
      </c>
      <c r="Q468" s="37">
        <v>0</v>
      </c>
      <c r="R468" s="37">
        <v>0</v>
      </c>
      <c r="S468" s="37" t="n">
        <v>1.0</v>
      </c>
      <c r="T468" s="37">
        <v>0</v>
      </c>
      <c r="U468" s="37">
        <v>0</v>
      </c>
      <c r="V468" s="37">
        <v>0</v>
      </c>
      <c r="W468" s="37" t="n">
        <v>2.0</v>
      </c>
      <c r="X468" s="37">
        <v>0</v>
      </c>
      <c r="Y468" s="37">
        <v>0</v>
      </c>
      <c r="Z468" s="37">
        <v>0</v>
      </c>
      <c r="AA468" s="37" t="n">
        <v>2.0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26.0</v>
      </c>
      <c r="I3" s="12" t="n">
        <v>0.0</v>
      </c>
      <c r="J3" s="12" t="n">
        <v>0.0</v>
      </c>
      <c r="K3" s="12" t="n">
        <v>1.0</v>
      </c>
      <c r="L3" s="12" t="n">
        <v>0.0</v>
      </c>
      <c r="M3" s="12" t="n">
        <v>1.0</v>
      </c>
      <c r="N3" s="12" t="n">
        <v>0.0</v>
      </c>
      <c r="O3" s="12" t="n">
        <v>0.0</v>
      </c>
      <c r="P3" s="12" t="n">
        <v>0.0</v>
      </c>
      <c r="Q3" s="12" t="n">
        <v>3.0</v>
      </c>
      <c r="R3" s="12" t="n">
        <v>2.0</v>
      </c>
      <c r="S3" s="12" t="n">
        <v>0.0</v>
      </c>
      <c r="T3" s="12" t="n">
        <v>0.0</v>
      </c>
      <c r="U3" s="12" t="n">
        <v>0.0</v>
      </c>
      <c r="V3" s="12" t="n">
        <v>0.0</v>
      </c>
      <c r="W3" s="12" t="n">
        <v>0.0</v>
      </c>
      <c r="X3" s="12" t="n">
        <v>1.0</v>
      </c>
      <c r="Y3" s="12" t="n">
        <v>0.0</v>
      </c>
      <c r="Z3" s="12" t="n">
        <v>0.0</v>
      </c>
      <c r="AA3" s="12" t="n">
        <v>0.0</v>
      </c>
      <c r="AB3" s="12" t="n">
        <v>0.0</v>
      </c>
      <c r="AC3" s="12" t="n">
        <v>0.0</v>
      </c>
      <c r="AD3" s="10" t="n">
        <f si="0" t="shared"/>
        <v>34.0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19.0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116.0</v>
      </c>
      <c r="D18" s="12" t="n">
        <v>11.0</v>
      </c>
      <c r="E18" s="12" t="n">
        <v>0.0</v>
      </c>
      <c r="F18" s="12" t="n">
        <v>0.0</v>
      </c>
      <c r="G18" s="12" t="n">
        <v>6.0</v>
      </c>
      <c r="H18" s="12" t="n">
        <v>1103.0</v>
      </c>
      <c r="I18" s="12" t="n">
        <v>3.0</v>
      </c>
      <c r="J18" s="12" t="n">
        <v>0.0</v>
      </c>
      <c r="K18" s="12" t="n">
        <v>18.0</v>
      </c>
      <c r="L18" s="12" t="n">
        <v>3.0</v>
      </c>
      <c r="M18" s="12" t="n">
        <v>27.0</v>
      </c>
      <c r="N18" s="12" t="n">
        <v>7.0</v>
      </c>
      <c r="O18" s="12" t="n">
        <v>0.0</v>
      </c>
      <c r="P18" s="12" t="n">
        <v>11.0</v>
      </c>
      <c r="Q18" s="12" t="n">
        <v>125.0</v>
      </c>
      <c r="R18" s="12" t="n">
        <v>46.0</v>
      </c>
      <c r="S18" s="12" t="n">
        <v>0.0</v>
      </c>
      <c r="T18" s="12" t="n">
        <v>1.0</v>
      </c>
      <c r="U18" s="12" t="n">
        <v>0.0</v>
      </c>
      <c r="V18" s="12" t="n">
        <v>0.0</v>
      </c>
      <c r="W18" s="12" t="n">
        <v>10.0</v>
      </c>
      <c r="X18" s="12" t="n">
        <v>0.0</v>
      </c>
      <c r="Y18" s="12" t="n">
        <v>0.0</v>
      </c>
      <c r="Z18" s="12" t="n">
        <v>0.0</v>
      </c>
      <c r="AA18" s="12" t="n">
        <v>0.0</v>
      </c>
      <c r="AB18" s="12" t="n">
        <v>4.0</v>
      </c>
      <c r="AC18" s="12" t="n">
        <v>4.0</v>
      </c>
      <c r="AD18" s="10" t="n">
        <f si="0" t="shared"/>
        <v>1495.0</v>
      </c>
      <c r="AE18" s="37">
        <v>0</v>
      </c>
    </row>
    <row r="19" spans="1:31" x14ac:dyDescent="0.25">
      <c r="A19" s="9" t="s">
        <v>18</v>
      </c>
      <c r="B19" s="9" t="s">
        <v>318</v>
      </c>
      <c r="C19" s="12" t="n">
        <v>3.0</v>
      </c>
      <c r="D19" s="12" t="n">
        <v>0.0</v>
      </c>
      <c r="E19" s="12" t="n">
        <v>3.0</v>
      </c>
      <c r="F19" s="12" t="n">
        <v>0.0</v>
      </c>
      <c r="G19" s="12" t="n">
        <v>0.0</v>
      </c>
      <c r="H19" s="12" t="n">
        <v>3.0</v>
      </c>
      <c r="I19" s="12" t="n">
        <v>0.0</v>
      </c>
      <c r="J19" s="12" t="n">
        <v>0.0</v>
      </c>
      <c r="K19" s="12" t="n">
        <v>0.0</v>
      </c>
      <c r="L19" s="12" t="n">
        <v>0.0</v>
      </c>
      <c r="M19" s="12" t="n">
        <v>0.0</v>
      </c>
      <c r="N19" s="12" t="n">
        <v>1.0</v>
      </c>
      <c r="O19" s="12" t="n">
        <v>0.0</v>
      </c>
      <c r="P19" s="12" t="n">
        <v>1.0</v>
      </c>
      <c r="Q19" s="12" t="n">
        <v>0.0</v>
      </c>
      <c r="R19" s="12" t="n">
        <v>1.0</v>
      </c>
      <c r="S19" s="12" t="n">
        <v>0.0</v>
      </c>
      <c r="T19" s="12" t="n">
        <v>0.0</v>
      </c>
      <c r="U19" s="12" t="n">
        <v>0.0</v>
      </c>
      <c r="V19" s="12" t="n">
        <v>0.0</v>
      </c>
      <c r="W19" s="12" t="n">
        <v>0.0</v>
      </c>
      <c r="X19" s="12" t="n">
        <v>1.0</v>
      </c>
      <c r="Y19" s="12" t="n">
        <v>0.0</v>
      </c>
      <c r="Z19" s="12" t="n">
        <v>2.0</v>
      </c>
      <c r="AA19" s="12" t="n">
        <v>0.0</v>
      </c>
      <c r="AB19" s="12" t="n">
        <v>3.0</v>
      </c>
      <c r="AC19" s="12" t="n">
        <v>1.0</v>
      </c>
      <c r="AD19" s="10" t="n">
        <f si="0" t="shared"/>
        <v>19.0</v>
      </c>
      <c r="AE19" s="37">
        <v>0</v>
      </c>
    </row>
    <row r="20" spans="1:31" x14ac:dyDescent="0.25">
      <c r="A20" s="9" t="s">
        <v>20</v>
      </c>
      <c r="B20" s="9" t="s">
        <v>319</v>
      </c>
      <c r="C20" s="12" t="n">
        <v>39.0</v>
      </c>
      <c r="D20" s="12" t="n">
        <v>10.0</v>
      </c>
      <c r="E20" s="12" t="n">
        <v>0.0</v>
      </c>
      <c r="F20" s="12" t="n">
        <v>0.0</v>
      </c>
      <c r="G20" s="12" t="n">
        <v>4.0</v>
      </c>
      <c r="H20" s="12" t="n">
        <v>522.0</v>
      </c>
      <c r="I20" s="12" t="n">
        <v>1.0</v>
      </c>
      <c r="J20" s="12" t="n">
        <v>0.0</v>
      </c>
      <c r="K20" s="12" t="n">
        <v>6.0</v>
      </c>
      <c r="L20" s="12" t="n">
        <v>1.0</v>
      </c>
      <c r="M20" s="12" t="n">
        <v>13.0</v>
      </c>
      <c r="N20" s="12" t="n">
        <v>7.0</v>
      </c>
      <c r="O20" s="12" t="n">
        <v>0.0</v>
      </c>
      <c r="P20" s="12" t="n">
        <v>3.0</v>
      </c>
      <c r="Q20" s="12" t="n">
        <v>124.0</v>
      </c>
      <c r="R20" s="12" t="n">
        <v>11.0</v>
      </c>
      <c r="S20" s="12" t="n">
        <v>0.0</v>
      </c>
      <c r="T20" s="12" t="n">
        <v>1.0</v>
      </c>
      <c r="U20" s="12" t="n">
        <v>0.0</v>
      </c>
      <c r="V20" s="12" t="n">
        <v>0.0</v>
      </c>
      <c r="W20" s="12" t="n">
        <v>3.0</v>
      </c>
      <c r="X20" s="12" t="n">
        <v>0.0</v>
      </c>
      <c r="Y20" s="12" t="n">
        <v>0.0</v>
      </c>
      <c r="Z20" s="12" t="n">
        <v>0.0</v>
      </c>
      <c r="AA20" s="12" t="n">
        <v>0.0</v>
      </c>
      <c r="AB20" s="12" t="n">
        <v>4.0</v>
      </c>
      <c r="AC20" s="12" t="n">
        <v>3.0</v>
      </c>
      <c r="AD20" s="10" t="n">
        <f si="0" t="shared"/>
        <v>752.0</v>
      </c>
      <c r="AE20" s="37">
        <v>0</v>
      </c>
    </row>
    <row r="21" spans="1:31" x14ac:dyDescent="0.25">
      <c r="A21" s="9" t="s">
        <v>20</v>
      </c>
      <c r="B21" s="9" t="s">
        <v>318</v>
      </c>
      <c r="C21" s="12" t="n">
        <v>3.0</v>
      </c>
      <c r="D21" s="12" t="n">
        <v>0.0</v>
      </c>
      <c r="E21" s="12" t="n">
        <v>2.0</v>
      </c>
      <c r="F21" s="12" t="n">
        <v>0.0</v>
      </c>
      <c r="G21" s="12" t="n">
        <v>0.0</v>
      </c>
      <c r="H21" s="12" t="n">
        <v>2.0</v>
      </c>
      <c r="I21" s="12" t="n">
        <v>0.0</v>
      </c>
      <c r="J21" s="12" t="n">
        <v>0.0</v>
      </c>
      <c r="K21" s="12" t="n">
        <v>0.0</v>
      </c>
      <c r="L21" s="12" t="n">
        <v>0.0</v>
      </c>
      <c r="M21" s="12" t="n">
        <v>0.0</v>
      </c>
      <c r="N21" s="12" t="n">
        <v>1.0</v>
      </c>
      <c r="O21" s="12" t="n">
        <v>0.0</v>
      </c>
      <c r="P21" s="12" t="n">
        <v>1.0</v>
      </c>
      <c r="Q21" s="12" t="n">
        <v>0.0</v>
      </c>
      <c r="R21" s="12" t="n">
        <v>1.0</v>
      </c>
      <c r="S21" s="12" t="n">
        <v>0.0</v>
      </c>
      <c r="T21" s="12" t="n">
        <v>0.0</v>
      </c>
      <c r="U21" s="12" t="n">
        <v>0.0</v>
      </c>
      <c r="V21" s="12" t="n">
        <v>0.0</v>
      </c>
      <c r="W21" s="12" t="n">
        <v>0.0</v>
      </c>
      <c r="X21" s="12" t="n">
        <v>1.0</v>
      </c>
      <c r="Y21" s="12" t="n">
        <v>0.0</v>
      </c>
      <c r="Z21" s="12" t="n">
        <v>2.0</v>
      </c>
      <c r="AA21" s="12" t="n">
        <v>0.0</v>
      </c>
      <c r="AB21" s="12" t="n">
        <v>3.0</v>
      </c>
      <c r="AC21" s="12" t="n">
        <v>1.0</v>
      </c>
      <c r="AD21" s="10" t="n">
        <f si="0" t="shared"/>
        <v>17.0</v>
      </c>
      <c r="AE21" s="37">
        <v>0</v>
      </c>
    </row>
    <row r="22" spans="1:31" x14ac:dyDescent="0.25">
      <c r="A22" s="9" t="s">
        <v>22</v>
      </c>
      <c r="B22" s="9" t="s">
        <v>319</v>
      </c>
      <c r="C22" s="12" t="n">
        <v>77.0</v>
      </c>
      <c r="D22" s="12" t="n">
        <v>1.0</v>
      </c>
      <c r="E22" s="12" t="n">
        <v>0.0</v>
      </c>
      <c r="F22" s="12" t="n">
        <v>0.0</v>
      </c>
      <c r="G22" s="12" t="n">
        <v>2.0</v>
      </c>
      <c r="H22" s="12" t="n">
        <v>581.0</v>
      </c>
      <c r="I22" s="12" t="n">
        <v>2.0</v>
      </c>
      <c r="J22" s="12" t="n">
        <v>0.0</v>
      </c>
      <c r="K22" s="12" t="n">
        <v>12.0</v>
      </c>
      <c r="L22" s="12" t="n">
        <v>2.0</v>
      </c>
      <c r="M22" s="12" t="n">
        <v>14.0</v>
      </c>
      <c r="N22" s="12" t="n">
        <v>0.0</v>
      </c>
      <c r="O22" s="12" t="n">
        <v>0.0</v>
      </c>
      <c r="P22" s="12" t="n">
        <v>8.0</v>
      </c>
      <c r="Q22" s="12" t="n">
        <v>1.0</v>
      </c>
      <c r="R22" s="12" t="n">
        <v>35.0</v>
      </c>
      <c r="S22" s="12" t="n">
        <v>0.0</v>
      </c>
      <c r="T22" s="12" t="n">
        <v>0.0</v>
      </c>
      <c r="U22" s="12" t="n">
        <v>0.0</v>
      </c>
      <c r="V22" s="12" t="n">
        <v>0.0</v>
      </c>
      <c r="W22" s="12" t="n">
        <v>7.0</v>
      </c>
      <c r="X22" s="12" t="n">
        <v>0.0</v>
      </c>
      <c r="Y22" s="12" t="n">
        <v>0.0</v>
      </c>
      <c r="Z22" s="12" t="n">
        <v>0.0</v>
      </c>
      <c r="AA22" s="12" t="n">
        <v>0.0</v>
      </c>
      <c r="AB22" s="12" t="n">
        <v>0.0</v>
      </c>
      <c r="AC22" s="12" t="n">
        <v>1.0</v>
      </c>
      <c r="AD22" s="10" t="n">
        <f si="0" t="shared"/>
        <v>743.0</v>
      </c>
      <c r="AE22" s="37">
        <v>0</v>
      </c>
    </row>
    <row r="23" spans="1:31" x14ac:dyDescent="0.25">
      <c r="A23" s="9" t="s">
        <v>22</v>
      </c>
      <c r="B23" s="9" t="s">
        <v>318</v>
      </c>
      <c r="C23" s="12" t="n">
        <v>0.0</v>
      </c>
      <c r="D23" s="12" t="n">
        <v>0.0</v>
      </c>
      <c r="E23" s="12" t="n">
        <v>1.0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26.0</v>
      </c>
      <c r="I25" s="12" t="n">
        <v>0.0</v>
      </c>
      <c r="J25" s="12" t="n">
        <v>0.0</v>
      </c>
      <c r="K25" s="12" t="n">
        <v>1.0</v>
      </c>
      <c r="L25" s="12" t="n">
        <v>0.0</v>
      </c>
      <c r="M25" s="12" t="n">
        <v>1.0</v>
      </c>
      <c r="N25" s="12" t="n">
        <v>0.0</v>
      </c>
      <c r="O25" s="12" t="n">
        <v>0.0</v>
      </c>
      <c r="P25" s="12" t="n">
        <v>0.0</v>
      </c>
      <c r="Q25" s="12" t="n">
        <v>3.0</v>
      </c>
      <c r="R25" s="12" t="n">
        <v>2.0</v>
      </c>
      <c r="S25" s="12" t="n">
        <v>0.0</v>
      </c>
      <c r="T25" s="12" t="n">
        <v>0.0</v>
      </c>
      <c r="U25" s="12" t="n">
        <v>0.0</v>
      </c>
      <c r="V25" s="12" t="n">
        <v>0.0</v>
      </c>
      <c r="W25" s="12" t="n">
        <v>0.0</v>
      </c>
      <c r="X25" s="12" t="n">
        <v>1.0</v>
      </c>
      <c r="Y25" s="12" t="n">
        <v>0.0</v>
      </c>
      <c r="Z25" s="12" t="n">
        <v>0.0</v>
      </c>
      <c r="AA25" s="12" t="n">
        <v>0.0</v>
      </c>
      <c r="AB25" s="12" t="n">
        <v>0.0</v>
      </c>
      <c r="AC25" s="12" t="n">
        <v>0.0</v>
      </c>
      <c r="AD25" s="10" t="n">
        <f si="0" t="shared"/>
        <v>34.0</v>
      </c>
      <c r="AE25" s="37">
        <v>0</v>
      </c>
    </row>
    <row r="26" spans="1:31" x14ac:dyDescent="0.25">
      <c r="A26" s="9" t="s">
        <v>26</v>
      </c>
      <c r="B26" s="9" t="s">
        <v>319</v>
      </c>
      <c r="C26" s="12" t="n">
        <v>3.0</v>
      </c>
      <c r="D26" s="12" t="n">
        <v>0.0</v>
      </c>
      <c r="E26" s="12" t="n">
        <v>4.0</v>
      </c>
      <c r="F26" s="12" t="n">
        <v>0.0</v>
      </c>
      <c r="G26" s="12" t="n">
        <v>0.0</v>
      </c>
      <c r="H26" s="12" t="n">
        <v>0.0</v>
      </c>
      <c r="I26" s="12" t="n">
        <v>0.0</v>
      </c>
      <c r="J26" s="12" t="n">
        <v>0.0</v>
      </c>
      <c r="K26" s="12" t="n">
        <v>0.0</v>
      </c>
      <c r="L26" s="12" t="n">
        <v>0.0</v>
      </c>
      <c r="M26" s="12" t="n">
        <v>0.0</v>
      </c>
      <c r="N26" s="12" t="n">
        <v>0.0</v>
      </c>
      <c r="O26" s="12" t="n">
        <v>0.0</v>
      </c>
      <c r="P26" s="12" t="n">
        <v>1.0</v>
      </c>
      <c r="Q26" s="12" t="n">
        <v>0.0</v>
      </c>
      <c r="R26" s="12" t="n">
        <v>0.0</v>
      </c>
      <c r="S26" s="12" t="n">
        <v>0.0</v>
      </c>
      <c r="T26" s="12" t="n">
        <v>0.0</v>
      </c>
      <c r="U26" s="12" t="n">
        <v>0.0</v>
      </c>
      <c r="V26" s="12" t="n">
        <v>0.0</v>
      </c>
      <c r="W26" s="12" t="n">
        <v>0.0</v>
      </c>
      <c r="X26" s="12" t="n">
        <v>1.0</v>
      </c>
      <c r="Y26" s="12" t="n">
        <v>0.0</v>
      </c>
      <c r="Z26" s="12" t="n">
        <v>3.0</v>
      </c>
      <c r="AA26" s="12" t="n">
        <v>1.0</v>
      </c>
      <c r="AB26" s="12" t="n">
        <v>0.0</v>
      </c>
      <c r="AC26" s="12" t="n">
        <v>1.0</v>
      </c>
      <c r="AD26" s="10" t="n">
        <f si="0" t="shared"/>
        <v>14.0</v>
      </c>
      <c r="AE26" s="37">
        <v>0</v>
      </c>
    </row>
    <row r="27" spans="1:31" x14ac:dyDescent="0.25">
      <c r="A27" s="9" t="s">
        <v>26</v>
      </c>
      <c r="B27" s="9" t="s">
        <v>318</v>
      </c>
      <c r="C27" s="12" t="n">
        <v>23.0</v>
      </c>
      <c r="D27" s="12" t="n">
        <v>4.0</v>
      </c>
      <c r="E27" s="12" t="n">
        <v>0.0</v>
      </c>
      <c r="F27" s="12" t="n">
        <v>0.0</v>
      </c>
      <c r="G27" s="12" t="n">
        <v>0.0</v>
      </c>
      <c r="H27" s="63" t="n">
        <v>575.0</v>
      </c>
      <c r="I27" s="12" t="n">
        <v>0.0</v>
      </c>
      <c r="J27" s="12" t="n">
        <v>0.0</v>
      </c>
      <c r="K27" s="12" t="n">
        <v>0.0</v>
      </c>
      <c r="L27" s="12" t="n">
        <v>1.0</v>
      </c>
      <c r="M27" s="12" t="n">
        <v>5.0</v>
      </c>
      <c r="N27" s="12" t="n">
        <v>0.0</v>
      </c>
      <c r="O27" s="12" t="n">
        <v>0.0</v>
      </c>
      <c r="P27" s="12" t="n">
        <v>0.0</v>
      </c>
      <c r="Q27" s="12" t="n">
        <v>20.0</v>
      </c>
      <c r="R27" s="12" t="n">
        <v>8.0</v>
      </c>
      <c r="S27" s="12" t="n">
        <v>0.0</v>
      </c>
      <c r="T27" s="12" t="n">
        <v>0.0</v>
      </c>
      <c r="U27" s="12" t="n">
        <v>0.0</v>
      </c>
      <c r="V27" s="12" t="n">
        <v>0.0</v>
      </c>
      <c r="W27" s="12" t="n">
        <v>2.0</v>
      </c>
      <c r="X27" s="12" t="n">
        <v>0.0</v>
      </c>
      <c r="Y27" s="12" t="n">
        <v>0.0</v>
      </c>
      <c r="Z27" s="12" t="n">
        <v>0.0</v>
      </c>
      <c r="AA27" s="12" t="n">
        <v>1.0</v>
      </c>
      <c r="AB27" s="12" t="n">
        <v>3.0</v>
      </c>
      <c r="AC27" s="12" t="n">
        <v>0.0</v>
      </c>
      <c r="AD27" s="10" t="n">
        <f si="0" t="shared"/>
        <v>642.0</v>
      </c>
      <c r="AE27" s="37" t="n">
        <v>1.0</v>
      </c>
    </row>
    <row r="28" spans="1:31" x14ac:dyDescent="0.25">
      <c r="A28" s="9" t="s">
        <v>28</v>
      </c>
      <c r="B28" s="9" t="s">
        <v>319</v>
      </c>
      <c r="C28" s="12" t="n">
        <v>120.0</v>
      </c>
      <c r="D28" s="12" t="n">
        <v>4.0</v>
      </c>
      <c r="E28" s="12" t="n">
        <v>0.0</v>
      </c>
      <c r="F28" s="12" t="n">
        <v>0.0</v>
      </c>
      <c r="G28" s="12" t="n">
        <v>20.0</v>
      </c>
      <c r="H28" s="12" t="n">
        <v>5409.0</v>
      </c>
      <c r="I28" s="12" t="n">
        <v>1.0</v>
      </c>
      <c r="J28" s="12" t="n">
        <v>0.0</v>
      </c>
      <c r="K28" s="12" t="n">
        <v>8.0</v>
      </c>
      <c r="L28" s="12" t="n">
        <v>4.0</v>
      </c>
      <c r="M28" s="12" t="n">
        <v>9.0</v>
      </c>
      <c r="N28" s="12" t="n">
        <v>15.0</v>
      </c>
      <c r="O28" s="12" t="n">
        <v>0.0</v>
      </c>
      <c r="P28" s="12" t="n">
        <v>0.0</v>
      </c>
      <c r="Q28" s="12" t="n">
        <v>1.0</v>
      </c>
      <c r="R28" s="12" t="n">
        <v>2.0</v>
      </c>
      <c r="S28" s="12" t="n">
        <v>1.0</v>
      </c>
      <c r="T28" s="12" t="n">
        <v>0.0</v>
      </c>
      <c r="U28" s="12" t="n">
        <v>0.0</v>
      </c>
      <c r="V28" s="12" t="n">
        <v>0.0</v>
      </c>
      <c r="W28" s="12" t="n">
        <v>14.0</v>
      </c>
      <c r="X28" s="12" t="n">
        <v>10.0</v>
      </c>
      <c r="Y28" s="12" t="n">
        <v>11.0</v>
      </c>
      <c r="Z28" s="12" t="n">
        <v>0.0</v>
      </c>
      <c r="AA28" s="12" t="n">
        <v>135.0</v>
      </c>
      <c r="AB28" s="12" t="n">
        <v>7.0</v>
      </c>
      <c r="AC28" s="12" t="n">
        <v>1.0</v>
      </c>
      <c r="AD28" s="10" t="n">
        <f si="0" t="shared"/>
        <v>5772.0</v>
      </c>
      <c r="AE28" s="37">
        <v>0</v>
      </c>
    </row>
    <row r="29" spans="1:31" x14ac:dyDescent="0.25">
      <c r="A29" s="9" t="s">
        <v>28</v>
      </c>
      <c r="B29" s="9" t="s">
        <v>318</v>
      </c>
      <c r="C29" s="12" t="n">
        <v>9.0</v>
      </c>
      <c r="D29" s="12" t="n">
        <v>3.0</v>
      </c>
      <c r="E29" s="12" t="n">
        <v>0.0</v>
      </c>
      <c r="F29" s="12" t="n">
        <v>0.0</v>
      </c>
      <c r="G29" s="12" t="n">
        <v>4.0</v>
      </c>
      <c r="H29" s="12" t="n">
        <v>205.0</v>
      </c>
      <c r="I29" s="12" t="n">
        <v>1.0</v>
      </c>
      <c r="J29" s="12" t="n">
        <v>0.0</v>
      </c>
      <c r="K29" s="12" t="n">
        <v>2.0</v>
      </c>
      <c r="L29" s="12" t="n">
        <v>0.0</v>
      </c>
      <c r="M29" s="12" t="n">
        <v>5.0</v>
      </c>
      <c r="N29" s="12" t="n">
        <v>3.0</v>
      </c>
      <c r="O29" s="12" t="n">
        <v>1.0</v>
      </c>
      <c r="P29" s="12" t="n">
        <v>4.0</v>
      </c>
      <c r="Q29" s="12" t="n">
        <v>0.0</v>
      </c>
      <c r="R29" s="12" t="n">
        <v>16.0</v>
      </c>
      <c r="S29" s="12" t="n">
        <v>0.0</v>
      </c>
      <c r="T29" s="12" t="n">
        <v>0.0</v>
      </c>
      <c r="U29" s="12" t="n">
        <v>0.0</v>
      </c>
      <c r="V29" s="12" t="n">
        <v>0.0</v>
      </c>
      <c r="W29" s="12" t="n">
        <v>4.0</v>
      </c>
      <c r="X29" s="12" t="n">
        <v>3.0</v>
      </c>
      <c r="Y29" s="12" t="n">
        <v>0.0</v>
      </c>
      <c r="Z29" s="12" t="n">
        <v>4.0</v>
      </c>
      <c r="AA29" s="12" t="n">
        <v>1.0</v>
      </c>
      <c r="AB29" s="12" t="n">
        <v>15.0</v>
      </c>
      <c r="AC29" s="12" t="n">
        <v>1.0</v>
      </c>
      <c r="AD29" s="10" t="n">
        <f si="0" t="shared"/>
        <v>281.0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9.0</v>
      </c>
      <c r="D32" s="12" t="n">
        <v>3.0</v>
      </c>
      <c r="E32" s="12" t="n">
        <v>0.0</v>
      </c>
      <c r="F32" s="12" t="n">
        <v>0.0</v>
      </c>
      <c r="G32" s="12" t="n">
        <v>4.0</v>
      </c>
      <c r="H32" s="12" t="n">
        <v>205.0</v>
      </c>
      <c r="I32" s="12" t="n">
        <v>1.0</v>
      </c>
      <c r="J32" s="12" t="n">
        <v>0.0</v>
      </c>
      <c r="K32" s="12" t="n">
        <v>2.0</v>
      </c>
      <c r="L32" s="12" t="n">
        <v>0.0</v>
      </c>
      <c r="M32" s="12" t="n">
        <v>6.0</v>
      </c>
      <c r="N32" s="12" t="n">
        <v>3.0</v>
      </c>
      <c r="O32" s="12" t="n">
        <v>1.0</v>
      </c>
      <c r="P32" s="12" t="n">
        <v>4.0</v>
      </c>
      <c r="Q32" s="12" t="n">
        <v>0.0</v>
      </c>
      <c r="R32" s="12" t="n">
        <v>16.0</v>
      </c>
      <c r="S32" s="12" t="n">
        <v>0.0</v>
      </c>
      <c r="T32" s="12" t="n">
        <v>0.0</v>
      </c>
      <c r="U32" s="12" t="n">
        <v>0.0</v>
      </c>
      <c r="V32" s="12" t="n">
        <v>0.0</v>
      </c>
      <c r="W32" s="12" t="n">
        <v>4.0</v>
      </c>
      <c r="X32" s="12" t="n">
        <v>3.0</v>
      </c>
      <c r="Y32" s="12" t="n">
        <v>0.0</v>
      </c>
      <c r="Z32" s="12" t="n">
        <v>4.0</v>
      </c>
      <c r="AA32" s="12" t="n">
        <v>1.0</v>
      </c>
      <c r="AB32" s="12" t="n">
        <v>15.0</v>
      </c>
      <c r="AC32" s="12" t="n">
        <v>1.0</v>
      </c>
      <c r="AD32" s="10" t="n">
        <f si="0" t="shared"/>
        <v>282.0</v>
      </c>
      <c r="AE32" s="37">
        <v>0</v>
      </c>
    </row>
    <row r="33" spans="1:31" x14ac:dyDescent="0.25">
      <c r="A33" s="9" t="s">
        <v>32</v>
      </c>
      <c r="B33" s="9" t="s">
        <v>318</v>
      </c>
      <c r="C33" s="12" t="n">
        <v>120.0</v>
      </c>
      <c r="D33" s="12" t="n">
        <v>4.0</v>
      </c>
      <c r="E33" s="12" t="n">
        <v>0.0</v>
      </c>
      <c r="F33" s="12" t="n">
        <v>0.0</v>
      </c>
      <c r="G33" s="12" t="n">
        <v>20.0</v>
      </c>
      <c r="H33" s="12" t="n">
        <v>5409.0</v>
      </c>
      <c r="I33" s="12" t="n">
        <v>1.0</v>
      </c>
      <c r="J33" s="12" t="n">
        <v>0.0</v>
      </c>
      <c r="K33" s="12" t="n">
        <v>8.0</v>
      </c>
      <c r="L33" s="12" t="n">
        <v>4.0</v>
      </c>
      <c r="M33" s="12" t="n">
        <v>9.0</v>
      </c>
      <c r="N33" s="12" t="n">
        <v>15.0</v>
      </c>
      <c r="O33" s="12" t="n">
        <v>0.0</v>
      </c>
      <c r="P33" s="12" t="n">
        <v>0.0</v>
      </c>
      <c r="Q33" s="12" t="n">
        <v>1.0</v>
      </c>
      <c r="R33" s="12" t="n">
        <v>2.0</v>
      </c>
      <c r="S33" s="12" t="n">
        <v>1.0</v>
      </c>
      <c r="T33" s="12" t="n">
        <v>0.0</v>
      </c>
      <c r="U33" s="12" t="n">
        <v>0.0</v>
      </c>
      <c r="V33" s="12" t="n">
        <v>0.0</v>
      </c>
      <c r="W33" s="12" t="n">
        <v>14.0</v>
      </c>
      <c r="X33" s="12" t="n">
        <v>10.0</v>
      </c>
      <c r="Y33" s="12" t="n">
        <v>11.0</v>
      </c>
      <c r="Z33" s="12" t="n">
        <v>0.0</v>
      </c>
      <c r="AA33" s="12" t="n">
        <v>135.0</v>
      </c>
      <c r="AB33" s="12" t="n">
        <v>7.0</v>
      </c>
      <c r="AC33" s="12" t="n">
        <v>1.0</v>
      </c>
      <c r="AD33" s="10" t="n">
        <f si="0" t="shared"/>
        <v>5772.0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19.0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19.0</v>
      </c>
      <c r="AE35" s="37">
        <v>0</v>
      </c>
    </row>
    <row r="36" spans="1:31" x14ac:dyDescent="0.25">
      <c r="A36" s="9" t="s">
        <v>36</v>
      </c>
      <c r="B36" s="9" t="s">
        <v>319</v>
      </c>
      <c r="C36" s="12" t="n">
        <v>9.0</v>
      </c>
      <c r="D36" s="12" t="n">
        <v>3.0</v>
      </c>
      <c r="E36" s="12" t="n">
        <v>0.0</v>
      </c>
      <c r="F36" s="12" t="n">
        <v>0.0</v>
      </c>
      <c r="G36" s="12" t="n">
        <v>3.0</v>
      </c>
      <c r="H36" s="12" t="n">
        <v>199.0</v>
      </c>
      <c r="I36" s="12" t="n">
        <v>1.0</v>
      </c>
      <c r="J36" s="12" t="n">
        <v>0.0</v>
      </c>
      <c r="K36" s="12" t="n">
        <v>2.0</v>
      </c>
      <c r="L36" s="12" t="n">
        <v>0.0</v>
      </c>
      <c r="M36" s="12" t="n">
        <v>3.0</v>
      </c>
      <c r="N36" s="12" t="n">
        <v>2.0</v>
      </c>
      <c r="O36" s="12" t="n">
        <v>1.0</v>
      </c>
      <c r="P36" s="12" t="n">
        <v>3.0</v>
      </c>
      <c r="Q36" s="12" t="n">
        <v>0.0</v>
      </c>
      <c r="R36" s="12" t="n">
        <v>16.0</v>
      </c>
      <c r="S36" s="12" t="n">
        <v>0.0</v>
      </c>
      <c r="T36" s="12" t="n">
        <v>0.0</v>
      </c>
      <c r="U36" s="12" t="n">
        <v>0.0</v>
      </c>
      <c r="V36" s="12" t="n">
        <v>0.0</v>
      </c>
      <c r="W36" s="12" t="n">
        <v>4.0</v>
      </c>
      <c r="X36" s="12" t="n">
        <v>3.0</v>
      </c>
      <c r="Y36" s="12" t="n">
        <v>0.0</v>
      </c>
      <c r="Z36" s="12" t="n">
        <v>2.0</v>
      </c>
      <c r="AA36" s="12" t="n">
        <v>1.0</v>
      </c>
      <c r="AB36" s="12" t="n">
        <v>9.0</v>
      </c>
      <c r="AC36" s="12" t="n">
        <v>1.0</v>
      </c>
      <c r="AD36" s="10" t="n">
        <f si="0" t="shared"/>
        <v>262.0</v>
      </c>
      <c r="AE36" s="37">
        <v>0</v>
      </c>
    </row>
    <row r="37" spans="1:31" x14ac:dyDescent="0.25">
      <c r="A37" s="9" t="s">
        <v>36</v>
      </c>
      <c r="B37" s="9" t="s">
        <v>318</v>
      </c>
      <c r="C37" s="12" t="n">
        <v>114.0</v>
      </c>
      <c r="D37" s="12" t="n">
        <v>4.0</v>
      </c>
      <c r="E37" s="12" t="n">
        <v>0.0</v>
      </c>
      <c r="F37" s="12" t="n">
        <v>0.0</v>
      </c>
      <c r="G37" s="12" t="n">
        <v>17.0</v>
      </c>
      <c r="H37" s="63" t="n">
        <v>5126.0</v>
      </c>
      <c r="I37" s="12" t="n">
        <v>1.0</v>
      </c>
      <c r="J37" s="12" t="n">
        <v>0.0</v>
      </c>
      <c r="K37" s="12" t="n">
        <v>8.0</v>
      </c>
      <c r="L37" s="12" t="n">
        <v>6.0</v>
      </c>
      <c r="M37" s="12" t="n">
        <v>10.0</v>
      </c>
      <c r="N37" s="12" t="n">
        <v>15.0</v>
      </c>
      <c r="O37" s="12" t="n">
        <v>0.0</v>
      </c>
      <c r="P37" s="12" t="n">
        <v>0.0</v>
      </c>
      <c r="Q37" s="12" t="n">
        <v>1.0</v>
      </c>
      <c r="R37" s="12" t="n">
        <v>1.0</v>
      </c>
      <c r="S37" s="12" t="n">
        <v>1.0</v>
      </c>
      <c r="T37" s="12" t="n">
        <v>0.0</v>
      </c>
      <c r="U37" s="12" t="n">
        <v>0.0</v>
      </c>
      <c r="V37" s="12" t="n">
        <v>0.0</v>
      </c>
      <c r="W37" s="12" t="n">
        <v>12.0</v>
      </c>
      <c r="X37" s="12" t="n">
        <v>10.0</v>
      </c>
      <c r="Y37" s="12" t="n">
        <v>11.0</v>
      </c>
      <c r="Z37" s="12" t="n">
        <v>1.0</v>
      </c>
      <c r="AA37" s="12" t="n">
        <v>134.0</v>
      </c>
      <c r="AB37" s="12" t="n">
        <v>6.0</v>
      </c>
      <c r="AC37" s="12" t="n">
        <v>1.0</v>
      </c>
      <c r="AD37" s="10" t="n">
        <f si="0" t="shared"/>
        <v>5479.0</v>
      </c>
      <c r="AE37" s="37" t="n">
        <v>1.0</v>
      </c>
    </row>
    <row r="38" spans="1:31" x14ac:dyDescent="0.25">
      <c r="A38" s="9" t="s">
        <v>38</v>
      </c>
      <c r="B38" s="9" t="s">
        <v>319</v>
      </c>
      <c r="C38" s="12" t="n">
        <v>1.0</v>
      </c>
      <c r="D38" s="12" t="n">
        <v>1.0</v>
      </c>
      <c r="E38" s="12" t="n">
        <v>0.0</v>
      </c>
      <c r="F38" s="12" t="n">
        <v>0.0</v>
      </c>
      <c r="G38" s="12" t="n">
        <v>1.0</v>
      </c>
      <c r="H38" s="12" t="n">
        <v>70.0</v>
      </c>
      <c r="I38" s="12" t="n">
        <v>0.0</v>
      </c>
      <c r="J38" s="12" t="n">
        <v>0.0</v>
      </c>
      <c r="K38" s="12" t="n">
        <v>0.0</v>
      </c>
      <c r="L38" s="12" t="n">
        <v>0.0</v>
      </c>
      <c r="M38" s="12" t="n">
        <v>1.0</v>
      </c>
      <c r="N38" s="12" t="n">
        <v>0.0</v>
      </c>
      <c r="O38" s="12" t="n">
        <v>1.0</v>
      </c>
      <c r="P38" s="12" t="n">
        <v>0.0</v>
      </c>
      <c r="Q38" s="12" t="n">
        <v>0.0</v>
      </c>
      <c r="R38" s="12" t="n">
        <v>8.0</v>
      </c>
      <c r="S38" s="12" t="n">
        <v>0.0</v>
      </c>
      <c r="T38" s="12" t="n">
        <v>0.0</v>
      </c>
      <c r="U38" s="12" t="n">
        <v>0.0</v>
      </c>
      <c r="V38" s="12" t="n">
        <v>0.0</v>
      </c>
      <c r="W38" s="12" t="n">
        <v>0.0</v>
      </c>
      <c r="X38" s="12" t="n">
        <v>2.0</v>
      </c>
      <c r="Y38" s="12" t="n">
        <v>0.0</v>
      </c>
      <c r="Z38" s="12" t="n">
        <v>1.0</v>
      </c>
      <c r="AA38" s="12" t="n">
        <v>0.0</v>
      </c>
      <c r="AB38" s="12" t="n">
        <v>9.0</v>
      </c>
      <c r="AC38" s="12" t="n">
        <v>1.0</v>
      </c>
      <c r="AD38" s="10" t="n">
        <f si="0" t="shared"/>
        <v>96.0</v>
      </c>
      <c r="AE38" s="37">
        <v>0</v>
      </c>
    </row>
    <row r="39" spans="1:31" x14ac:dyDescent="0.25">
      <c r="A39" s="9" t="s">
        <v>38</v>
      </c>
      <c r="B39" s="9" t="s">
        <v>318</v>
      </c>
      <c r="C39" s="12" t="n">
        <v>104.0</v>
      </c>
      <c r="D39" s="12" t="n">
        <v>4.0</v>
      </c>
      <c r="E39" s="12" t="n">
        <v>0.0</v>
      </c>
      <c r="F39" s="12" t="n">
        <v>0.0</v>
      </c>
      <c r="G39" s="12" t="n">
        <v>16.0</v>
      </c>
      <c r="H39" s="63" t="n">
        <v>4537.0</v>
      </c>
      <c r="I39" s="12" t="n">
        <v>1.0</v>
      </c>
      <c r="J39" s="12" t="n">
        <v>0.0</v>
      </c>
      <c r="K39" s="12" t="n">
        <v>7.0</v>
      </c>
      <c r="L39" s="12" t="n">
        <v>4.0</v>
      </c>
      <c r="M39" s="12" t="n">
        <v>8.0</v>
      </c>
      <c r="N39" s="12" t="n">
        <v>14.0</v>
      </c>
      <c r="O39" s="12" t="n">
        <v>0.0</v>
      </c>
      <c r="P39" s="12" t="n">
        <v>0.0</v>
      </c>
      <c r="Q39" s="12" t="n">
        <v>1.0</v>
      </c>
      <c r="R39" s="12" t="n">
        <v>1.0</v>
      </c>
      <c r="S39" s="12" t="n">
        <v>1.0</v>
      </c>
      <c r="T39" s="12" t="n">
        <v>0.0</v>
      </c>
      <c r="U39" s="12" t="n">
        <v>0.0</v>
      </c>
      <c r="V39" s="12" t="n">
        <v>0.0</v>
      </c>
      <c r="W39" s="12" t="n">
        <v>11.0</v>
      </c>
      <c r="X39" s="12" t="n">
        <v>10.0</v>
      </c>
      <c r="Y39" s="12" t="n">
        <v>11.0</v>
      </c>
      <c r="Z39" s="12" t="n">
        <v>0.0</v>
      </c>
      <c r="AA39" s="12" t="n">
        <v>134.0</v>
      </c>
      <c r="AB39" s="12" t="n">
        <v>6.0</v>
      </c>
      <c r="AC39" s="12" t="n">
        <v>1.0</v>
      </c>
      <c r="AD39" s="10" t="n">
        <f si="0" t="shared"/>
        <v>4871.0</v>
      </c>
      <c r="AE39" s="37" t="n">
        <v>1.0</v>
      </c>
    </row>
    <row r="40" spans="1:31" x14ac:dyDescent="0.25">
      <c r="A40" s="9" t="s">
        <v>40</v>
      </c>
      <c r="B40" s="9" t="s">
        <v>319</v>
      </c>
      <c r="C40" s="12" t="n">
        <v>8.0</v>
      </c>
      <c r="D40" s="12" t="n">
        <v>2.0</v>
      </c>
      <c r="E40" s="12" t="n">
        <v>0.0</v>
      </c>
      <c r="F40" s="12" t="n">
        <v>0.0</v>
      </c>
      <c r="G40" s="12" t="n">
        <v>2.0</v>
      </c>
      <c r="H40" s="12" t="n">
        <v>129.0</v>
      </c>
      <c r="I40" s="12" t="n">
        <v>1.0</v>
      </c>
      <c r="J40" s="12" t="n">
        <v>0.0</v>
      </c>
      <c r="K40" s="12" t="n">
        <v>2.0</v>
      </c>
      <c r="L40" s="12" t="n">
        <v>0.0</v>
      </c>
      <c r="M40" s="12" t="n">
        <v>2.0</v>
      </c>
      <c r="N40" s="12" t="n">
        <v>2.0</v>
      </c>
      <c r="O40" s="12" t="n">
        <v>0.0</v>
      </c>
      <c r="P40" s="12" t="n">
        <v>3.0</v>
      </c>
      <c r="Q40" s="12" t="n">
        <v>0.0</v>
      </c>
      <c r="R40" s="12" t="n">
        <v>8.0</v>
      </c>
      <c r="S40" s="12" t="n">
        <v>0.0</v>
      </c>
      <c r="T40" s="12" t="n">
        <v>0.0</v>
      </c>
      <c r="U40" s="12" t="n">
        <v>0.0</v>
      </c>
      <c r="V40" s="12" t="n">
        <v>0.0</v>
      </c>
      <c r="W40" s="12" t="n">
        <v>4.0</v>
      </c>
      <c r="X40" s="12" t="n">
        <v>1.0</v>
      </c>
      <c r="Y40" s="12" t="n">
        <v>0.0</v>
      </c>
      <c r="Z40" s="12" t="n">
        <v>1.0</v>
      </c>
      <c r="AA40" s="12" t="n">
        <v>1.0</v>
      </c>
      <c r="AB40" s="12" t="n">
        <v>0.0</v>
      </c>
      <c r="AC40" s="12" t="n">
        <v>0.0</v>
      </c>
      <c r="AD40" s="10" t="n">
        <f si="0" t="shared"/>
        <v>166.0</v>
      </c>
      <c r="AE40" s="37">
        <v>0</v>
      </c>
    </row>
    <row r="41" spans="1:31" x14ac:dyDescent="0.25">
      <c r="A41" s="9" t="s">
        <v>40</v>
      </c>
      <c r="B41" s="9" t="s">
        <v>318</v>
      </c>
      <c r="C41" s="12" t="n">
        <v>10.0</v>
      </c>
      <c r="D41" s="12" t="n">
        <v>0.0</v>
      </c>
      <c r="E41" s="12" t="n">
        <v>0.0</v>
      </c>
      <c r="F41" s="12" t="n">
        <v>0.0</v>
      </c>
      <c r="G41" s="12" t="n">
        <v>1.0</v>
      </c>
      <c r="H41" s="12" t="n">
        <v>589.0</v>
      </c>
      <c r="I41" s="12" t="n">
        <v>0.0</v>
      </c>
      <c r="J41" s="12" t="n">
        <v>0.0</v>
      </c>
      <c r="K41" s="12" t="n">
        <v>1.0</v>
      </c>
      <c r="L41" s="12" t="n">
        <v>2.0</v>
      </c>
      <c r="M41" s="12" t="n">
        <v>2.0</v>
      </c>
      <c r="N41" s="12" t="n">
        <v>1.0</v>
      </c>
      <c r="O41" s="12" t="n">
        <v>0.0</v>
      </c>
      <c r="P41" s="12" t="n">
        <v>0.0</v>
      </c>
      <c r="Q41" s="12" t="n">
        <v>0.0</v>
      </c>
      <c r="R41" s="12" t="n">
        <v>0.0</v>
      </c>
      <c r="S41" s="12" t="n">
        <v>0.0</v>
      </c>
      <c r="T41" s="12" t="n">
        <v>0.0</v>
      </c>
      <c r="U41" s="12" t="n">
        <v>0.0</v>
      </c>
      <c r="V41" s="12" t="n">
        <v>0.0</v>
      </c>
      <c r="W41" s="12" t="n">
        <v>1.0</v>
      </c>
      <c r="X41" s="12" t="n">
        <v>0.0</v>
      </c>
      <c r="Y41" s="12" t="n">
        <v>0.0</v>
      </c>
      <c r="Z41" s="12" t="n">
        <v>1.0</v>
      </c>
      <c r="AA41" s="12" t="n">
        <v>0.0</v>
      </c>
      <c r="AB41" s="12" t="n">
        <v>0.0</v>
      </c>
      <c r="AC41" s="12" t="n">
        <v>0.0</v>
      </c>
      <c r="AD41" s="10" t="n">
        <f si="0" t="shared"/>
        <v>608.0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1.0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17.0</v>
      </c>
      <c r="D51" s="12" t="n">
        <v>3.0</v>
      </c>
      <c r="E51" s="12" t="n">
        <v>0.0</v>
      </c>
      <c r="F51" s="12" t="n">
        <v>0.0</v>
      </c>
      <c r="G51" s="12" t="n">
        <v>0.0</v>
      </c>
      <c r="H51" s="63" t="n">
        <v>529.0</v>
      </c>
      <c r="I51" s="12" t="n">
        <v>0.0</v>
      </c>
      <c r="J51" s="12" t="n">
        <v>0.0</v>
      </c>
      <c r="K51" s="12" t="n">
        <v>1.0</v>
      </c>
      <c r="L51" s="12" t="n">
        <v>0.0</v>
      </c>
      <c r="M51" s="12" t="n">
        <v>6.0</v>
      </c>
      <c r="N51" s="12" t="n">
        <v>0.0</v>
      </c>
      <c r="O51" s="12" t="n">
        <v>0.0</v>
      </c>
      <c r="P51" s="12" t="n">
        <v>0.0</v>
      </c>
      <c r="Q51" s="12" t="n">
        <v>0.0</v>
      </c>
      <c r="R51" s="12" t="n">
        <v>7.0</v>
      </c>
      <c r="S51" s="12" t="n">
        <v>0.0</v>
      </c>
      <c r="T51" s="12" t="n">
        <v>0.0</v>
      </c>
      <c r="U51" s="12" t="n">
        <v>0.0</v>
      </c>
      <c r="V51" s="12" t="n">
        <v>0.0</v>
      </c>
      <c r="W51" s="12" t="n">
        <v>2.0</v>
      </c>
      <c r="X51" s="12" t="n">
        <v>1.0</v>
      </c>
      <c r="Y51" s="12" t="n">
        <v>0.0</v>
      </c>
      <c r="Z51" s="12" t="n">
        <v>0.0</v>
      </c>
      <c r="AA51" s="12" t="n">
        <v>1.0</v>
      </c>
      <c r="AB51" s="12" t="n">
        <v>2.0</v>
      </c>
      <c r="AC51" s="12" t="n">
        <v>0.0</v>
      </c>
      <c r="AD51" s="10" t="n">
        <f si="0" t="shared"/>
        <v>569.0</v>
      </c>
      <c r="AE51" s="37" t="n">
        <v>1.0</v>
      </c>
    </row>
    <row r="52" spans="1:31" x14ac:dyDescent="0.25">
      <c r="A52" s="3" t="s">
        <v>360</v>
      </c>
      <c r="B52" s="9" t="s">
        <v>319</v>
      </c>
      <c r="C52" s="12" t="n">
        <v>20.0</v>
      </c>
      <c r="D52" s="12" t="n">
        <v>0.0</v>
      </c>
      <c r="E52" s="12" t="n">
        <v>0.0</v>
      </c>
      <c r="F52" s="12" t="n">
        <v>0.0</v>
      </c>
      <c r="G52" s="12" t="n">
        <v>1.0</v>
      </c>
      <c r="H52" s="12" t="n">
        <v>281.0</v>
      </c>
      <c r="I52" s="12" t="n">
        <v>0.0</v>
      </c>
      <c r="J52" s="12" t="n">
        <v>0.0</v>
      </c>
      <c r="K52" s="12" t="n">
        <v>0.0</v>
      </c>
      <c r="L52" s="12" t="n">
        <v>0.0</v>
      </c>
      <c r="M52" s="12" t="n">
        <v>5.0</v>
      </c>
      <c r="N52" s="12" t="n">
        <v>3.0</v>
      </c>
      <c r="O52" s="12" t="n">
        <v>0.0</v>
      </c>
      <c r="P52" s="12" t="n">
        <v>0.0</v>
      </c>
      <c r="Q52" s="12" t="n">
        <v>0.0</v>
      </c>
      <c r="R52" s="12" t="n">
        <v>0.0</v>
      </c>
      <c r="S52" s="12" t="n">
        <v>1.0</v>
      </c>
      <c r="T52" s="12" t="n">
        <v>0.0</v>
      </c>
      <c r="U52" s="12" t="n">
        <v>0.0</v>
      </c>
      <c r="V52" s="12" t="n">
        <v>0.0</v>
      </c>
      <c r="W52" s="12" t="n">
        <v>2.0</v>
      </c>
      <c r="X52" s="12" t="n">
        <v>0.0</v>
      </c>
      <c r="Y52" s="12" t="n">
        <v>5.0</v>
      </c>
      <c r="Z52" s="12" t="n">
        <v>0.0</v>
      </c>
      <c r="AA52" s="12" t="n">
        <v>0.0</v>
      </c>
      <c r="AB52" s="12" t="n">
        <v>1.0</v>
      </c>
      <c r="AC52" s="12" t="n">
        <v>0.0</v>
      </c>
      <c r="AD52" s="10" t="n">
        <f si="0" t="shared"/>
        <v>319.0</v>
      </c>
      <c r="AE52" s="37">
        <v>0</v>
      </c>
    </row>
    <row r="53" spans="1:31" x14ac:dyDescent="0.25">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19.0</v>
      </c>
      <c r="D55" s="12" t="n">
        <v>0.0</v>
      </c>
      <c r="E55" s="12" t="n">
        <v>0.0</v>
      </c>
      <c r="F55" s="12" t="n">
        <v>0.0</v>
      </c>
      <c r="G55" s="12" t="n">
        <v>1.0</v>
      </c>
      <c r="H55" s="12" t="n">
        <v>153.0</v>
      </c>
      <c r="I55" s="12" t="n">
        <v>0.0</v>
      </c>
      <c r="J55" s="12" t="n">
        <v>0.0</v>
      </c>
      <c r="K55" s="12" t="n">
        <v>0.0</v>
      </c>
      <c r="L55" s="12" t="n">
        <v>0.0</v>
      </c>
      <c r="M55" s="12" t="n">
        <v>5.0</v>
      </c>
      <c r="N55" s="12" t="n">
        <v>3.0</v>
      </c>
      <c r="O55" s="12" t="n">
        <v>0.0</v>
      </c>
      <c r="P55" s="12" t="n">
        <v>0.0</v>
      </c>
      <c r="Q55" s="12" t="n">
        <v>0.0</v>
      </c>
      <c r="R55" s="12" t="n">
        <v>0.0</v>
      </c>
      <c r="S55" s="12" t="n">
        <v>1.0</v>
      </c>
      <c r="T55" s="12" t="n">
        <v>0.0</v>
      </c>
      <c r="U55" s="12" t="n">
        <v>0.0</v>
      </c>
      <c r="V55" s="12" t="n">
        <v>0.0</v>
      </c>
      <c r="W55" s="12" t="n">
        <v>1.0</v>
      </c>
      <c r="X55" s="12" t="n">
        <v>0.0</v>
      </c>
      <c r="Y55" s="12" t="n">
        <v>5.0</v>
      </c>
      <c r="Z55" s="12" t="n">
        <v>0.0</v>
      </c>
      <c r="AA55" s="12" t="n">
        <v>0.0</v>
      </c>
      <c r="AB55" s="12" t="n">
        <v>1.0</v>
      </c>
      <c r="AC55" s="12" t="n">
        <v>0.0</v>
      </c>
      <c r="AD55" s="10" t="n">
        <f si="0" t="shared"/>
        <v>189.0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17.0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1.0</v>
      </c>
      <c r="AD74" s="10" t="n">
        <f si="1" t="shared"/>
        <v>6.0</v>
      </c>
      <c r="AE74" s="37">
        <v>0</v>
      </c>
    </row>
    <row r="75" spans="1:31" x14ac:dyDescent="0.25">
      <c r="A75" s="9" t="s">
        <v>65</v>
      </c>
      <c r="B75" s="9" t="s">
        <v>318</v>
      </c>
      <c r="C75" s="12" t="n">
        <v>104.0</v>
      </c>
      <c r="D75" s="12" t="n">
        <v>4.0</v>
      </c>
      <c r="E75" s="12" t="n">
        <v>0.0</v>
      </c>
      <c r="F75" s="12" t="n">
        <v>0.0</v>
      </c>
      <c r="G75" s="12" t="n">
        <v>16.0</v>
      </c>
      <c r="H75" s="63" t="n">
        <v>4533.0</v>
      </c>
      <c r="I75" s="12" t="n">
        <v>1.0</v>
      </c>
      <c r="J75" s="12" t="n">
        <v>0.0</v>
      </c>
      <c r="K75" s="12" t="n">
        <v>7.0</v>
      </c>
      <c r="L75" s="12" t="n">
        <v>4.0</v>
      </c>
      <c r="M75" s="12" t="n">
        <v>7.0</v>
      </c>
      <c r="N75" s="12" t="n">
        <v>14.0</v>
      </c>
      <c r="O75" s="12" t="n">
        <v>0.0</v>
      </c>
      <c r="P75" s="12" t="n">
        <v>0.0</v>
      </c>
      <c r="Q75" s="12" t="n">
        <v>1.0</v>
      </c>
      <c r="R75" s="12" t="n">
        <v>1.0</v>
      </c>
      <c r="S75" s="12" t="n">
        <v>1.0</v>
      </c>
      <c r="T75" s="12" t="n">
        <v>0.0</v>
      </c>
      <c r="U75" s="12" t="n">
        <v>0.0</v>
      </c>
      <c r="V75" s="12" t="n">
        <v>0.0</v>
      </c>
      <c r="W75" s="12" t="n">
        <v>11.0</v>
      </c>
      <c r="X75" s="12" t="n">
        <v>10.0</v>
      </c>
      <c r="Y75" s="12" t="n">
        <v>11.0</v>
      </c>
      <c r="Z75" s="12" t="n">
        <v>0.0</v>
      </c>
      <c r="AA75" s="12" t="n">
        <v>134.0</v>
      </c>
      <c r="AB75" s="12" t="n">
        <v>6.0</v>
      </c>
      <c r="AC75" s="12" t="n">
        <v>1.0</v>
      </c>
      <c r="AD75" s="10" t="n">
        <f si="1" t="shared"/>
        <v>4866.0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3.0</v>
      </c>
      <c r="E86" s="12" t="n">
        <v>0.0</v>
      </c>
      <c r="F86" s="12" t="n">
        <v>0.0</v>
      </c>
      <c r="G86" s="12" t="n">
        <v>0.0</v>
      </c>
      <c r="H86" s="12" t="n">
        <v>19.0</v>
      </c>
      <c r="I86" s="12" t="n">
        <v>0.0</v>
      </c>
      <c r="J86" s="12" t="n">
        <v>0.0</v>
      </c>
      <c r="K86" s="12" t="n">
        <v>0.0</v>
      </c>
      <c r="L86" s="12" t="n">
        <v>3.0</v>
      </c>
      <c r="M86" s="12" t="n">
        <v>0.0</v>
      </c>
      <c r="N86" s="12" t="n">
        <v>0.0</v>
      </c>
      <c r="O86" s="12" t="n">
        <v>0.0</v>
      </c>
      <c r="P86" s="12" t="n">
        <v>5.0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33.0</v>
      </c>
      <c r="AE86" s="37">
        <v>0</v>
      </c>
    </row>
    <row r="87" spans="1:31" x14ac:dyDescent="0.25">
      <c r="A87" s="9" t="s">
        <v>77</v>
      </c>
      <c r="B87" s="9" t="s">
        <v>318</v>
      </c>
      <c r="C87" s="12" t="n">
        <v>0.0</v>
      </c>
      <c r="D87" s="12" t="n">
        <v>0.0</v>
      </c>
      <c r="E87" s="12" t="n">
        <v>0.0</v>
      </c>
      <c r="F87" s="12" t="n">
        <v>0.0</v>
      </c>
      <c r="G87" s="12" t="n">
        <v>0.0</v>
      </c>
      <c r="H87" s="12" t="n">
        <v>57.0</v>
      </c>
      <c r="I87" s="12" t="n">
        <v>0.0</v>
      </c>
      <c r="J87" s="12" t="n">
        <v>0.0</v>
      </c>
      <c r="K87" s="12" t="n">
        <v>0.0</v>
      </c>
      <c r="L87" s="12" t="n">
        <v>0.0</v>
      </c>
      <c r="M87" s="12" t="n">
        <v>1.0</v>
      </c>
      <c r="N87" s="12" t="n">
        <v>1.0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60.0</v>
      </c>
      <c r="AE87" s="37">
        <v>0</v>
      </c>
    </row>
    <row r="88" spans="1:31" x14ac:dyDescent="0.25">
      <c r="A88" s="9" t="s">
        <v>79</v>
      </c>
      <c r="B88" s="9" t="s">
        <v>319</v>
      </c>
      <c r="C88" s="12" t="n">
        <v>0.0</v>
      </c>
      <c r="D88" s="12" t="n">
        <v>0.0</v>
      </c>
      <c r="E88" s="12" t="n">
        <v>0.0</v>
      </c>
      <c r="F88" s="12" t="n">
        <v>0.0</v>
      </c>
      <c r="G88" s="12" t="n">
        <v>0.0</v>
      </c>
      <c r="H88" s="12" t="n">
        <v>7.0</v>
      </c>
      <c r="I88" s="12" t="n">
        <v>1.0</v>
      </c>
      <c r="J88" s="12" t="n">
        <v>0.0</v>
      </c>
      <c r="K88" s="12" t="n">
        <v>0.0</v>
      </c>
      <c r="L88" s="12" t="n">
        <v>0.0</v>
      </c>
      <c r="M88" s="12" t="n">
        <v>0.0</v>
      </c>
      <c r="N88" s="12" t="n">
        <v>0.0</v>
      </c>
      <c r="O88" s="12" t="n">
        <v>0.0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0.0</v>
      </c>
      <c r="G90" s="12" t="n">
        <v>7.0</v>
      </c>
      <c r="H90" s="12" t="n">
        <v>251.0</v>
      </c>
      <c r="I90" s="12" t="n">
        <v>3.0</v>
      </c>
      <c r="J90" s="12" t="n">
        <v>0.0</v>
      </c>
      <c r="K90" s="12" t="n">
        <v>4.0</v>
      </c>
      <c r="L90" s="12" t="n">
        <v>0.0</v>
      </c>
      <c r="M90" s="12" t="n">
        <v>0.0</v>
      </c>
      <c r="N90" s="12" t="n">
        <v>6.0</v>
      </c>
      <c r="O90" s="12" t="n">
        <v>0.0</v>
      </c>
      <c r="P90" s="12" t="n">
        <v>1.0</v>
      </c>
      <c r="Q90" s="12" t="n">
        <v>0.0</v>
      </c>
      <c r="R90" s="12" t="n">
        <v>3.0</v>
      </c>
      <c r="S90" s="12" t="n">
        <v>0.0</v>
      </c>
      <c r="T90" s="12" t="n">
        <v>0.0</v>
      </c>
      <c r="U90" s="12" t="n">
        <v>0.0</v>
      </c>
      <c r="V90" s="12" t="n">
        <v>0.0</v>
      </c>
      <c r="W90" s="12" t="n">
        <v>0.0</v>
      </c>
      <c r="X90" s="12" t="n">
        <v>1.0</v>
      </c>
      <c r="Y90" s="12" t="n">
        <v>0.0</v>
      </c>
      <c r="Z90" s="12" t="n">
        <v>1.0</v>
      </c>
      <c r="AA90" s="12" t="n">
        <v>0.0</v>
      </c>
      <c r="AB90" s="12" t="n">
        <v>0.0</v>
      </c>
      <c r="AC90" s="12" t="n">
        <v>1.0</v>
      </c>
      <c r="AD90" s="10" t="n">
        <f si="1" t="shared"/>
        <v>278.0</v>
      </c>
      <c r="AE90" s="37">
        <v>0</v>
      </c>
    </row>
    <row r="91" spans="1:31" x14ac:dyDescent="0.25">
      <c r="A91" s="9" t="s">
        <v>81</v>
      </c>
      <c r="B91" s="9" t="s">
        <v>318</v>
      </c>
      <c r="C91" s="12" t="n">
        <v>1.0</v>
      </c>
      <c r="D91" s="12" t="n">
        <v>0.0</v>
      </c>
      <c r="E91" s="12" t="n">
        <v>0.0</v>
      </c>
      <c r="F91" s="12" t="n">
        <v>0.0</v>
      </c>
      <c r="G91" s="12" t="n">
        <v>1.0</v>
      </c>
      <c r="H91" s="12" t="n">
        <v>192.0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194.0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78.0</v>
      </c>
      <c r="E98" s="12" t="n">
        <v>0.0</v>
      </c>
      <c r="F98" s="12" t="n">
        <v>0.0</v>
      </c>
      <c r="G98" s="12" t="n">
        <v>1.0</v>
      </c>
      <c r="H98" s="12" t="n">
        <v>10236.0</v>
      </c>
      <c r="I98" s="12" t="n">
        <v>1.0</v>
      </c>
      <c r="J98" s="12" t="n">
        <v>0.0</v>
      </c>
      <c r="K98" s="12" t="n">
        <v>1.0</v>
      </c>
      <c r="L98" s="12" t="n">
        <v>3.0</v>
      </c>
      <c r="M98" s="12" t="n">
        <v>0.0</v>
      </c>
      <c r="N98" s="12" t="n">
        <v>2.0</v>
      </c>
      <c r="O98" s="12" t="n">
        <v>1.0</v>
      </c>
      <c r="P98" s="12" t="n">
        <v>2.0</v>
      </c>
      <c r="Q98" s="12" t="n">
        <v>122.0</v>
      </c>
      <c r="R98" s="12" t="n">
        <v>2.0</v>
      </c>
      <c r="S98" s="12" t="n">
        <v>0.0</v>
      </c>
      <c r="T98" s="12" t="n">
        <v>0.0</v>
      </c>
      <c r="U98" s="12" t="n">
        <v>0.0</v>
      </c>
      <c r="V98" s="12" t="n">
        <v>0.0</v>
      </c>
      <c r="W98" s="12" t="n">
        <v>8.0</v>
      </c>
      <c r="X98" s="12" t="n">
        <v>0.0</v>
      </c>
      <c r="Y98" s="12" t="n">
        <v>0.0</v>
      </c>
      <c r="Z98" s="12" t="n">
        <v>0.0</v>
      </c>
      <c r="AA98" s="12" t="n">
        <v>12.0</v>
      </c>
      <c r="AB98" s="12" t="n">
        <v>2.0</v>
      </c>
      <c r="AC98" s="12" t="n">
        <v>0.0</v>
      </c>
      <c r="AD98" s="10" t="n">
        <f si="1" t="shared"/>
        <v>10489.0</v>
      </c>
      <c r="AE98" s="37">
        <v>0</v>
      </c>
    </row>
    <row r="99" spans="1:31" x14ac:dyDescent="0.25">
      <c r="A99" s="9" t="s">
        <v>461</v>
      </c>
      <c r="B99" s="9" t="s">
        <v>318</v>
      </c>
      <c r="C99" s="12" t="n">
        <v>11.0</v>
      </c>
      <c r="D99" s="12" t="n">
        <v>0.0</v>
      </c>
      <c r="E99" s="12" t="n">
        <v>0.0</v>
      </c>
      <c r="F99" s="12" t="n">
        <v>0.0</v>
      </c>
      <c r="G99" s="12" t="n">
        <v>2.0</v>
      </c>
      <c r="H99" s="12" t="n">
        <v>3123.0</v>
      </c>
      <c r="I99" s="12" t="n">
        <v>1.0</v>
      </c>
      <c r="J99" s="12" t="n">
        <v>0.0</v>
      </c>
      <c r="K99" s="12" t="n">
        <v>0.0</v>
      </c>
      <c r="L99" s="12" t="n">
        <v>0.0</v>
      </c>
      <c r="M99" s="12" t="n">
        <v>2.0</v>
      </c>
      <c r="N99" s="12" t="n">
        <v>0.0</v>
      </c>
      <c r="O99" s="12" t="n">
        <v>1.0</v>
      </c>
      <c r="P99" s="12" t="n">
        <v>3.0</v>
      </c>
      <c r="Q99" s="12" t="n">
        <v>0.0</v>
      </c>
      <c r="R99" s="12" t="n">
        <v>4.0</v>
      </c>
      <c r="S99" s="12" t="n">
        <v>0.0</v>
      </c>
      <c r="T99" s="12" t="n">
        <v>0.0</v>
      </c>
      <c r="U99" s="12" t="n">
        <v>0.0</v>
      </c>
      <c r="V99" s="12" t="n">
        <v>0.0</v>
      </c>
      <c r="W99" s="12" t="n">
        <v>1.0</v>
      </c>
      <c r="X99" s="12" t="n">
        <v>2.0</v>
      </c>
      <c r="Y99" s="12" t="n">
        <v>0.0</v>
      </c>
      <c r="Z99" s="12" t="n">
        <v>0.0</v>
      </c>
      <c r="AA99" s="12" t="n">
        <v>12.0</v>
      </c>
      <c r="AB99" s="12" t="n">
        <v>3.0</v>
      </c>
      <c r="AC99" s="12" t="n">
        <v>0.0</v>
      </c>
      <c r="AD99" s="10" t="n">
        <f si="1" t="shared"/>
        <v>3165.0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7.0</v>
      </c>
      <c r="D102" s="12" t="n">
        <v>0.0</v>
      </c>
      <c r="E102" s="12" t="n">
        <v>0.0</v>
      </c>
      <c r="F102" s="12" t="n">
        <v>0.0</v>
      </c>
      <c r="G102" s="12" t="n">
        <v>0.0</v>
      </c>
      <c r="H102" s="12" t="n">
        <v>38.0</v>
      </c>
      <c r="I102" s="12" t="n">
        <v>0.0</v>
      </c>
      <c r="J102" s="12" t="n">
        <v>0.0</v>
      </c>
      <c r="K102" s="12" t="n">
        <v>1.0</v>
      </c>
      <c r="L102" s="12" t="n">
        <v>0.0</v>
      </c>
      <c r="M102" s="12" t="n">
        <v>1.0</v>
      </c>
      <c r="N102" s="12" t="n">
        <v>0.0</v>
      </c>
      <c r="O102" s="12" t="n">
        <v>0.0</v>
      </c>
      <c r="P102" s="12" t="n">
        <v>0.0</v>
      </c>
      <c r="Q102" s="12" t="n">
        <v>1.0</v>
      </c>
      <c r="R102" s="12" t="n">
        <v>1.0</v>
      </c>
      <c r="S102" s="12" t="n">
        <v>0.0</v>
      </c>
      <c r="T102" s="12" t="n">
        <v>0.0</v>
      </c>
      <c r="U102" s="12" t="n">
        <v>0.0</v>
      </c>
      <c r="V102" s="12" t="n">
        <v>0.0</v>
      </c>
      <c r="W102" s="12" t="n">
        <v>3.0</v>
      </c>
      <c r="X102" s="12" t="n">
        <v>0.0</v>
      </c>
      <c r="Y102" s="12" t="n">
        <v>0.0</v>
      </c>
      <c r="Z102" s="12" t="n">
        <v>0.0</v>
      </c>
      <c r="AA102" s="12" t="n">
        <v>1.0</v>
      </c>
      <c r="AB102" s="12" t="n">
        <v>0.0</v>
      </c>
      <c r="AC102" s="12" t="n">
        <v>0.0</v>
      </c>
      <c r="AD102" s="10" t="n">
        <f si="1" t="shared"/>
        <v>53.0</v>
      </c>
      <c r="AE102" s="37">
        <v>0</v>
      </c>
    </row>
    <row r="103" spans="1:31" x14ac:dyDescent="0.25">
      <c r="A103" s="9" t="s">
        <v>463</v>
      </c>
      <c r="B103" s="9" t="s">
        <v>318</v>
      </c>
      <c r="C103" s="12" t="n">
        <v>0.0</v>
      </c>
      <c r="D103" s="12" t="n">
        <v>0.0</v>
      </c>
      <c r="E103" s="12" t="n">
        <v>0.0</v>
      </c>
      <c r="F103" s="12" t="n">
        <v>0.0</v>
      </c>
      <c r="G103" s="12" t="n">
        <v>0.0</v>
      </c>
      <c r="H103" s="12" t="n">
        <v>134.0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134.0</v>
      </c>
      <c r="AE103" s="37">
        <v>0</v>
      </c>
    </row>
    <row r="104" spans="1:31" x14ac:dyDescent="0.25">
      <c r="A104" s="9" t="s">
        <v>464</v>
      </c>
      <c r="B104" s="9" t="s">
        <v>319</v>
      </c>
      <c r="C104" s="12" t="n">
        <v>9.0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1.0</v>
      </c>
      <c r="H108" s="12" t="n">
        <v>461.0</v>
      </c>
      <c r="I108" s="12" t="n">
        <v>1.0</v>
      </c>
      <c r="J108" s="12" t="n">
        <v>0.0</v>
      </c>
      <c r="K108" s="12" t="n">
        <v>2.0</v>
      </c>
      <c r="L108" s="12" t="n">
        <v>0.0</v>
      </c>
      <c r="M108" s="12" t="n">
        <v>1.0</v>
      </c>
      <c r="N108" s="12" t="n">
        <v>3.0</v>
      </c>
      <c r="O108" s="12" t="n">
        <v>0.0</v>
      </c>
      <c r="P108" s="12" t="n">
        <v>0.0</v>
      </c>
      <c r="Q108" s="12" t="n">
        <v>95.0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566.0</v>
      </c>
      <c r="AE108" s="37">
        <v>0</v>
      </c>
    </row>
    <row r="109" spans="1:31" x14ac:dyDescent="0.25">
      <c r="A109" s="9" t="s">
        <v>466</v>
      </c>
      <c r="B109" s="9" t="s">
        <v>318</v>
      </c>
      <c r="C109" s="12" t="n">
        <v>1.0</v>
      </c>
      <c r="D109" s="12" t="n">
        <v>0.0</v>
      </c>
      <c r="E109" s="12" t="n">
        <v>0.0</v>
      </c>
      <c r="F109" s="12" t="n">
        <v>0.0</v>
      </c>
      <c r="G109" s="12" t="n">
        <v>1.0</v>
      </c>
      <c r="H109" s="12" t="n">
        <v>782.0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784.0</v>
      </c>
      <c r="AE109" s="37">
        <v>0</v>
      </c>
    </row>
    <row r="110" spans="1:31" x14ac:dyDescent="0.25">
      <c r="A110" s="9" t="s">
        <v>467</v>
      </c>
      <c r="B110" s="9" t="s">
        <v>319</v>
      </c>
      <c r="C110" s="12" t="n">
        <v>17.0</v>
      </c>
      <c r="D110" s="12" t="n">
        <v>0.0</v>
      </c>
      <c r="E110" s="12" t="n">
        <v>0.0</v>
      </c>
      <c r="F110" s="12" t="n">
        <v>0.0</v>
      </c>
      <c r="G110" s="12" t="n">
        <v>0.0</v>
      </c>
      <c r="H110" s="12" t="n">
        <v>13.0</v>
      </c>
      <c r="I110" s="12" t="n">
        <v>0.0</v>
      </c>
      <c r="J110" s="12" t="n">
        <v>0.0</v>
      </c>
      <c r="K110" s="12" t="n">
        <v>2.0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2.0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1.0</v>
      </c>
      <c r="E120" s="12" t="n">
        <v>0.0</v>
      </c>
      <c r="F120" s="12" t="n">
        <v>0.0</v>
      </c>
      <c r="G120" s="12" t="n">
        <v>0.0</v>
      </c>
      <c r="H120" s="12" t="n">
        <v>276.0</v>
      </c>
      <c r="I120" s="12" t="n">
        <v>0.0</v>
      </c>
      <c r="J120" s="12" t="n">
        <v>0.0</v>
      </c>
      <c r="K120" s="12" t="n">
        <v>0.0</v>
      </c>
      <c r="L120" s="12" t="n">
        <v>3.0</v>
      </c>
      <c r="M120" s="12" t="n">
        <v>0.0</v>
      </c>
      <c r="N120" s="12" t="n">
        <v>0.0</v>
      </c>
      <c r="O120" s="12" t="n">
        <v>0.0</v>
      </c>
      <c r="P120" s="12" t="n">
        <v>2.0</v>
      </c>
      <c r="Q120" s="12" t="n">
        <v>122.0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si="1" t="shared"/>
        <v>411.0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2.0</v>
      </c>
      <c r="I122" s="12" t="n">
        <v>0.0</v>
      </c>
      <c r="J122" s="12" t="n">
        <v>0.0</v>
      </c>
      <c r="K122" s="12" t="n">
        <v>2.0</v>
      </c>
      <c r="L122" s="12" t="n">
        <v>3.0</v>
      </c>
      <c r="M122" s="12" t="n">
        <v>3.0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58.0</v>
      </c>
      <c r="D138" s="12" t="n">
        <v>4.0</v>
      </c>
      <c r="E138" s="12" t="n">
        <v>0.0</v>
      </c>
      <c r="F138" s="12" t="n">
        <v>0.0</v>
      </c>
      <c r="G138" s="12" t="n">
        <v>2.0</v>
      </c>
      <c r="H138" s="12" t="n">
        <v>2091.0</v>
      </c>
      <c r="I138" s="12" t="n">
        <v>1.0</v>
      </c>
      <c r="J138" s="12" t="n">
        <v>0.0</v>
      </c>
      <c r="K138" s="12" t="n">
        <v>0.0</v>
      </c>
      <c r="L138" s="12" t="n">
        <v>1.0</v>
      </c>
      <c r="M138" s="12" t="n">
        <v>9.0</v>
      </c>
      <c r="N138" s="12" t="n">
        <v>10.0</v>
      </c>
      <c r="O138" s="12" t="n">
        <v>0.0</v>
      </c>
      <c r="P138" s="12" t="n">
        <v>0.0</v>
      </c>
      <c r="Q138" s="12" t="n">
        <v>1.0</v>
      </c>
      <c r="R138" s="12" t="n">
        <v>2.0</v>
      </c>
      <c r="S138" s="12" t="n">
        <v>0.0</v>
      </c>
      <c r="T138" s="12" t="n">
        <v>0.0</v>
      </c>
      <c r="U138" s="12" t="n">
        <v>0.0</v>
      </c>
      <c r="V138" s="12" t="n">
        <v>0.0</v>
      </c>
      <c r="W138" s="12" t="n">
        <v>1.0</v>
      </c>
      <c r="X138" s="12" t="n">
        <v>0.0</v>
      </c>
      <c r="Y138" s="12" t="n">
        <v>0.0</v>
      </c>
      <c r="Z138" s="12" t="n">
        <v>0.0</v>
      </c>
      <c r="AA138" s="12" t="n">
        <v>1.0</v>
      </c>
      <c r="AB138" s="12" t="n">
        <v>7.0</v>
      </c>
      <c r="AC138" s="12" t="n">
        <v>1.0</v>
      </c>
      <c r="AD138" s="10" t="n">
        <f si="2" t="shared"/>
        <v>2189.0</v>
      </c>
      <c r="AE138" s="37">
        <v>0</v>
      </c>
    </row>
    <row r="139" spans="1:31" x14ac:dyDescent="0.25">
      <c r="A139" s="3" t="s">
        <v>442</v>
      </c>
      <c r="B139" s="9" t="s">
        <v>318</v>
      </c>
      <c r="C139" s="12" t="n">
        <v>2.0</v>
      </c>
      <c r="D139" s="12" t="n">
        <v>2.0</v>
      </c>
      <c r="E139" s="12" t="n">
        <v>0.0</v>
      </c>
      <c r="F139" s="12" t="n">
        <v>0.0</v>
      </c>
      <c r="G139" s="12" t="n">
        <v>1.0</v>
      </c>
      <c r="H139" s="12" t="n">
        <v>10.0</v>
      </c>
      <c r="I139" s="12" t="n">
        <v>0.0</v>
      </c>
      <c r="J139" s="12" t="n">
        <v>0.0</v>
      </c>
      <c r="K139" s="12" t="n">
        <v>0.0</v>
      </c>
      <c r="L139" s="12" t="n">
        <v>0.0</v>
      </c>
      <c r="M139" s="12" t="n">
        <v>0.0</v>
      </c>
      <c r="N139" s="12" t="n">
        <v>0.0</v>
      </c>
      <c r="O139" s="12" t="n">
        <v>0.0</v>
      </c>
      <c r="P139" s="12" t="n">
        <v>3.0</v>
      </c>
      <c r="Q139" s="12" t="n">
        <v>0.0</v>
      </c>
      <c r="R139" s="12" t="n">
        <v>2.0</v>
      </c>
      <c r="S139" s="12" t="n">
        <v>0.0</v>
      </c>
      <c r="T139" s="12" t="n">
        <v>0.0</v>
      </c>
      <c r="U139" s="12" t="n">
        <v>0.0</v>
      </c>
      <c r="V139" s="12" t="n">
        <v>0.0</v>
      </c>
      <c r="W139" s="12" t="n">
        <v>0.0</v>
      </c>
      <c r="X139" s="12" t="n">
        <v>0.0</v>
      </c>
      <c r="Y139" s="12" t="n">
        <v>0.0</v>
      </c>
      <c r="Z139" s="12" t="n">
        <v>0.0</v>
      </c>
      <c r="AA139" s="12" t="n">
        <v>1.0</v>
      </c>
      <c r="AB139" s="12" t="n">
        <v>3.0</v>
      </c>
      <c r="AC139" s="12" t="n">
        <v>0.0</v>
      </c>
      <c r="AD139" s="10" t="n">
        <f si="2" t="shared"/>
        <v>24.0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5">
      <c r="A141" s="3" t="s">
        <v>440</v>
      </c>
      <c r="B141" s="9" t="s">
        <v>318</v>
      </c>
      <c r="C141" s="12" t="n">
        <v>7.0</v>
      </c>
      <c r="D141" s="12" t="n">
        <v>1.0</v>
      </c>
      <c r="E141" s="12" t="n">
        <v>0.0</v>
      </c>
      <c r="F141" s="12" t="n">
        <v>0.0</v>
      </c>
      <c r="G141" s="12" t="n">
        <v>1.0</v>
      </c>
      <c r="H141" s="12" t="n">
        <v>193.0</v>
      </c>
      <c r="I141" s="12" t="n">
        <v>1.0</v>
      </c>
      <c r="J141" s="12" t="n">
        <v>0.0</v>
      </c>
      <c r="K141" s="12" t="n">
        <v>2.0</v>
      </c>
      <c r="L141" s="12" t="n">
        <v>0.0</v>
      </c>
      <c r="M141" s="12" t="n">
        <v>2.0</v>
      </c>
      <c r="N141" s="12" t="n">
        <v>3.0</v>
      </c>
      <c r="O141" s="12" t="n">
        <v>0.0</v>
      </c>
      <c r="P141" s="12" t="n">
        <v>0.0</v>
      </c>
      <c r="Q141" s="12" t="n">
        <v>0.0</v>
      </c>
      <c r="R141" s="12" t="n">
        <v>10.0</v>
      </c>
      <c r="S141" s="12" t="n">
        <v>0.0</v>
      </c>
      <c r="T141" s="12" t="n">
        <v>0.0</v>
      </c>
      <c r="U141" s="12" t="n">
        <v>0.0</v>
      </c>
      <c r="V141" s="12" t="n">
        <v>0.0</v>
      </c>
      <c r="W141" s="12" t="n">
        <v>4.0</v>
      </c>
      <c r="X141" s="12" t="n">
        <v>0.0</v>
      </c>
      <c r="Y141" s="12" t="n">
        <v>0.0</v>
      </c>
      <c r="Z141" s="12" t="n">
        <v>0.0</v>
      </c>
      <c r="AA141" s="12" t="n">
        <v>0.0</v>
      </c>
      <c r="AB141" s="12" t="n">
        <v>3.0</v>
      </c>
      <c r="AC141" s="12" t="n">
        <v>0.0</v>
      </c>
      <c r="AD141" s="10" t="n">
        <f si="2" t="shared"/>
        <v>227.0</v>
      </c>
      <c r="AE141" s="37">
        <v>0</v>
      </c>
    </row>
    <row r="142" spans="1:31" x14ac:dyDescent="0.25">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17.0</v>
      </c>
      <c r="D144" s="12" t="n">
        <v>0.0</v>
      </c>
      <c r="E144" s="12" t="n">
        <v>0.0</v>
      </c>
      <c r="F144" s="12" t="n">
        <v>0.0</v>
      </c>
      <c r="G144" s="12" t="n">
        <v>0.0</v>
      </c>
      <c r="H144" s="12" t="n">
        <v>13.0</v>
      </c>
      <c r="I144" s="12" t="n">
        <v>0.0</v>
      </c>
      <c r="J144" s="12" t="n">
        <v>0.0</v>
      </c>
      <c r="K144" s="12" t="n">
        <v>2.0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2" t="shared"/>
        <v>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51.0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2.0</v>
      </c>
      <c r="AB184" s="12" t="n">
        <v>0.0</v>
      </c>
      <c r="AC184" s="12" t="n">
        <v>0.0</v>
      </c>
      <c r="AD184" s="10" t="n">
        <f si="2"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40.0</v>
      </c>
      <c r="D214" s="12" t="n">
        <v>0.0</v>
      </c>
      <c r="E214" s="12" t="n">
        <v>0.0</v>
      </c>
      <c r="F214" s="12" t="n">
        <v>0.0</v>
      </c>
      <c r="G214" s="12" t="n">
        <v>17.0</v>
      </c>
      <c r="H214" s="12" t="n">
        <v>2064.0</v>
      </c>
      <c r="I214" s="12" t="n">
        <v>0.0</v>
      </c>
      <c r="J214" s="12" t="n">
        <v>0.0</v>
      </c>
      <c r="K214" s="12" t="n">
        <v>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9.0</v>
      </c>
      <c r="Y214" s="12" t="n">
        <v>4.0</v>
      </c>
      <c r="Z214" s="12" t="n">
        <v>0.0</v>
      </c>
      <c r="AA214" s="12" t="n">
        <v>28.0</v>
      </c>
      <c r="AB214" s="12" t="n">
        <v>0.0</v>
      </c>
      <c r="AC214" s="12" t="n">
        <v>0.0</v>
      </c>
      <c r="AD214" s="10" t="n">
        <f si="3" t="shared"/>
        <v>2166.0</v>
      </c>
      <c r="AE214" s="37">
        <v>0</v>
      </c>
    </row>
    <row r="215" spans="1:31" x14ac:dyDescent="0.25">
      <c r="A215" s="3" t="s">
        <v>366</v>
      </c>
      <c r="B215" s="9" t="s">
        <v>318</v>
      </c>
      <c r="C215" s="12" t="n">
        <v>0.0</v>
      </c>
      <c r="D215" s="12" t="n">
        <v>0.0</v>
      </c>
      <c r="E215" s="12" t="n">
        <v>0.0</v>
      </c>
      <c r="F215" s="12" t="n">
        <v>0.0</v>
      </c>
      <c r="G215" s="12" t="n">
        <v>2.0</v>
      </c>
      <c r="H215" s="12" t="n">
        <v>2.0</v>
      </c>
      <c r="I215" s="12" t="n">
        <v>0.0</v>
      </c>
      <c r="J215" s="12" t="n">
        <v>0.0</v>
      </c>
      <c r="K215" s="12" t="n">
        <v>0.0</v>
      </c>
      <c r="L215" s="12" t="n">
        <v>0.0</v>
      </c>
      <c r="M215" s="12" t="n">
        <v>3.0</v>
      </c>
      <c r="N215" s="12" t="n">
        <v>0.0</v>
      </c>
      <c r="O215" s="12" t="n">
        <v>1.0</v>
      </c>
      <c r="P215" s="12" t="n">
        <v>1.0</v>
      </c>
      <c r="Q215" s="12" t="n">
        <v>0.0</v>
      </c>
      <c r="R215" s="12" t="n">
        <v>4.0</v>
      </c>
      <c r="S215" s="12" t="n">
        <v>0.0</v>
      </c>
      <c r="T215" s="12" t="n">
        <v>0.0</v>
      </c>
      <c r="U215" s="12" t="n">
        <v>0.0</v>
      </c>
      <c r="V215" s="12" t="n">
        <v>0.0</v>
      </c>
      <c r="W215" s="12" t="n">
        <v>0.0</v>
      </c>
      <c r="X215" s="12" t="n">
        <v>3.0</v>
      </c>
      <c r="Y215" s="12" t="n">
        <v>0.0</v>
      </c>
      <c r="Z215" s="12" t="n">
        <v>4.0</v>
      </c>
      <c r="AA215" s="12" t="n">
        <v>0.0</v>
      </c>
      <c r="AB215" s="12" t="n">
        <v>9.0</v>
      </c>
      <c r="AC215" s="12" t="n">
        <v>1.0</v>
      </c>
      <c r="AD215" s="10" t="n">
        <f si="3" t="shared"/>
        <v>30.0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449.0</v>
      </c>
      <c r="I424" s="12" t="n">
        <v>0.0</v>
      </c>
      <c r="J424" s="12" t="n">
        <v>0.0</v>
      </c>
      <c r="K424" s="12" t="n">
        <v>0.0</v>
      </c>
      <c r="L424" s="12" t="n">
        <v>1.0</v>
      </c>
      <c r="M424" s="12" t="n">
        <v>0.0</v>
      </c>
      <c r="N424" s="12" t="n">
        <v>0.0</v>
      </c>
      <c r="O424" s="12" t="n">
        <v>0.0</v>
      </c>
      <c r="P424" s="12" t="n">
        <v>8.0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1.0</v>
      </c>
      <c r="AD424" s="10" t="n">
        <f si="7" t="shared"/>
        <v>461.0</v>
      </c>
      <c r="AE424" s="37">
        <v>0</v>
      </c>
    </row>
    <row r="425" spans="1:31" x14ac:dyDescent="0.25">
      <c r="A425" s="48" t="s">
        <v>511</v>
      </c>
      <c r="B425" s="9" t="s">
        <v>318</v>
      </c>
      <c r="C425" s="12" t="n">
        <v>1.0</v>
      </c>
      <c r="D425" s="12" t="n">
        <v>0.0</v>
      </c>
      <c r="E425" s="12" t="n">
        <v>1.0</v>
      </c>
      <c r="F425" s="12" t="n">
        <v>0.0</v>
      </c>
      <c r="G425" s="12" t="n">
        <v>0.0</v>
      </c>
      <c r="H425" s="12" t="n">
        <v>155.0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7" t="shared"/>
        <v>158.0</v>
      </c>
      <c r="AE425" s="37">
        <v>0</v>
      </c>
    </row>
    <row r="426" spans="1:31" x14ac:dyDescent="0.25">
      <c r="A426" s="48" t="s">
        <v>513</v>
      </c>
      <c r="B426" s="9" t="s">
        <v>319</v>
      </c>
      <c r="C426" s="12" t="n">
        <v>0.0</v>
      </c>
      <c r="D426" s="12" t="n">
        <v>1.0</v>
      </c>
      <c r="E426" s="12" t="n">
        <v>0.0</v>
      </c>
      <c r="F426" s="12" t="n">
        <v>0.0</v>
      </c>
      <c r="G426" s="12" t="n">
        <v>5.0</v>
      </c>
      <c r="H426" s="12" t="n">
        <v>173.0</v>
      </c>
      <c r="I426" s="12" t="n">
        <v>0.0</v>
      </c>
      <c r="J426" s="12" t="n">
        <v>0.0</v>
      </c>
      <c r="K426" s="12" t="n">
        <v>1.0</v>
      </c>
      <c r="L426" s="12" t="n">
        <v>0.0</v>
      </c>
      <c r="M426" s="12" t="n">
        <v>0.0</v>
      </c>
      <c r="N426" s="12" t="n">
        <v>9.0</v>
      </c>
      <c r="O426" s="12" t="n">
        <v>0.0</v>
      </c>
      <c r="P426" s="12" t="n">
        <v>0.0</v>
      </c>
      <c r="Q426" s="12" t="n">
        <v>0.0</v>
      </c>
      <c r="R426" s="12" t="n">
        <v>2.0</v>
      </c>
      <c r="S426" s="12" t="n">
        <v>0.0</v>
      </c>
      <c r="T426" s="12" t="n">
        <v>0.0</v>
      </c>
      <c r="U426" s="12" t="n">
        <v>0.0</v>
      </c>
      <c r="V426" s="12" t="n">
        <v>0.0</v>
      </c>
      <c r="W426" s="12" t="n">
        <v>22.0</v>
      </c>
      <c r="X426" s="12" t="n">
        <v>5.0</v>
      </c>
      <c r="Y426" s="12" t="n">
        <v>0.0</v>
      </c>
      <c r="Z426" s="12" t="n">
        <v>6.0</v>
      </c>
      <c r="AA426" s="12" t="n">
        <v>17.0</v>
      </c>
      <c r="AB426" s="12" t="n">
        <v>0.0</v>
      </c>
      <c r="AC426" s="12" t="n">
        <v>0.0</v>
      </c>
      <c r="AD426" s="10" t="n">
        <f si="7" t="shared"/>
        <v>241.0</v>
      </c>
      <c r="AE426" s="37">
        <v>0</v>
      </c>
    </row>
    <row r="427" spans="1:31" x14ac:dyDescent="0.25">
      <c r="A427" s="48" t="s">
        <v>513</v>
      </c>
      <c r="B427" s="9" t="s">
        <v>318</v>
      </c>
      <c r="C427" s="12" t="n">
        <v>0.0</v>
      </c>
      <c r="D427" s="12" t="n">
        <v>0.0</v>
      </c>
      <c r="E427" s="12" t="n">
        <v>1.0</v>
      </c>
      <c r="F427" s="12" t="n">
        <v>0.0</v>
      </c>
      <c r="G427" s="12" t="n">
        <v>0.0</v>
      </c>
      <c r="H427" s="12" t="n">
        <v>284.0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2.0</v>
      </c>
      <c r="X427" s="12" t="n">
        <v>0.0</v>
      </c>
      <c r="Y427" s="12" t="n">
        <v>0.0</v>
      </c>
      <c r="Z427" s="12" t="n">
        <v>0.0</v>
      </c>
      <c r="AA427" s="12" t="n">
        <v>0.0</v>
      </c>
      <c r="AB427" s="12" t="n">
        <v>0.0</v>
      </c>
      <c r="AC427" s="12" t="n">
        <v>0.0</v>
      </c>
      <c r="AD427" s="10" t="n">
        <f si="7" t="shared"/>
        <v>288.0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3.0</v>
      </c>
      <c r="Y428" s="12" t="n">
        <v>0.0</v>
      </c>
      <c r="Z428" s="12" t="n">
        <v>1.0</v>
      </c>
      <c r="AA428" s="12" t="n">
        <v>0.0</v>
      </c>
      <c r="AB428" s="12" t="n">
        <v>0.0</v>
      </c>
      <c r="AC428" s="12" t="n">
        <v>0.0</v>
      </c>
      <c r="AD428" s="10" t="n">
        <f si="7" t="shared"/>
        <v>6.0</v>
      </c>
      <c r="AE428" s="37">
        <v>0</v>
      </c>
    </row>
    <row r="429" spans="1:31" x14ac:dyDescent="0.25">
      <c r="A429" s="48" t="s">
        <v>515</v>
      </c>
      <c r="B429" s="9" t="s">
        <v>318</v>
      </c>
      <c r="C429" s="12" t="n">
        <v>8.0</v>
      </c>
      <c r="D429" s="12" t="n">
        <v>0.0</v>
      </c>
      <c r="E429" s="12" t="n">
        <v>0.0</v>
      </c>
      <c r="F429" s="12" t="n">
        <v>0.0</v>
      </c>
      <c r="G429" s="12" t="n">
        <v>0.0</v>
      </c>
      <c r="H429" s="12" t="n">
        <v>334.0</v>
      </c>
      <c r="I429" s="12" t="n">
        <v>0.0</v>
      </c>
      <c r="J429" s="12" t="n">
        <v>0.0</v>
      </c>
      <c r="K429" s="12" t="n">
        <v>1.0</v>
      </c>
      <c r="L429" s="12" t="n">
        <v>1.0</v>
      </c>
      <c r="M429" s="12" t="n">
        <v>1.0</v>
      </c>
      <c r="N429" s="12" t="n">
        <v>1.0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7" t="shared"/>
        <v>347.0</v>
      </c>
      <c r="AE429" s="37">
        <v>0</v>
      </c>
    </row>
    <row r="430" spans="1:31" x14ac:dyDescent="0.25">
      <c r="A430" s="48" t="s">
        <v>516</v>
      </c>
      <c r="B430" s="9" t="s">
        <v>319</v>
      </c>
      <c r="C430" s="12" t="n">
        <v>7.0</v>
      </c>
      <c r="D430" s="12" t="n">
        <v>0.0</v>
      </c>
      <c r="E430" s="12" t="n">
        <v>0.0</v>
      </c>
      <c r="F430" s="12" t="n">
        <v>0.0</v>
      </c>
      <c r="G430" s="12" t="n">
        <v>0.0</v>
      </c>
      <c r="H430" s="63" t="n">
        <v>193.0</v>
      </c>
      <c r="I430" s="12" t="n">
        <v>0.0</v>
      </c>
      <c r="J430" s="12" t="n">
        <v>0.0</v>
      </c>
      <c r="K430" s="12" t="n">
        <v>0.0</v>
      </c>
      <c r="L430" s="12" t="n">
        <v>1.0</v>
      </c>
      <c r="M430" s="12" t="n">
        <v>1.0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204.0</v>
      </c>
      <c r="AE430" s="37" t="n">
        <v>1.0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1.0</v>
      </c>
      <c r="D462" s="12" t="n">
        <v>0.0</v>
      </c>
      <c r="E462" s="12" t="n">
        <v>0.0</v>
      </c>
      <c r="F462" s="63" t="n">
        <v>0.0</v>
      </c>
      <c r="G462" s="12" t="n">
        <v>0.0</v>
      </c>
      <c r="H462" s="63" t="n">
        <v>0.0</v>
      </c>
      <c r="I462" s="12" t="n">
        <v>0.0</v>
      </c>
      <c r="J462" s="12" t="n">
        <v>0.0</v>
      </c>
      <c r="K462" s="12" t="n">
        <v>0.0</v>
      </c>
      <c r="L462" s="12" t="n">
        <v>0.0</v>
      </c>
      <c r="M462" s="12" t="n">
        <v>0.0</v>
      </c>
      <c r="N462" s="12" t="n">
        <v>0.0</v>
      </c>
      <c r="O462" s="12" t="n">
        <v>0.0</v>
      </c>
      <c r="P462" s="12" t="n">
        <v>0.0</v>
      </c>
      <c r="Q462" s="12" t="n">
        <v>0.0</v>
      </c>
      <c r="R462" s="63" t="n">
        <v>17.0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18.0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0.0</v>
      </c>
      <c r="G464" s="12" t="n">
        <v>1.0</v>
      </c>
      <c r="H464" s="12" t="n">
        <v>1168.0</v>
      </c>
      <c r="I464" s="12" t="n">
        <v>0.0</v>
      </c>
      <c r="J464" s="12" t="n">
        <v>0.0</v>
      </c>
      <c r="K464" s="12" t="n">
        <v>3.0</v>
      </c>
      <c r="L464" s="12" t="n">
        <v>3.0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104.0</v>
      </c>
      <c r="AB464" s="12" t="n">
        <v>0.0</v>
      </c>
      <c r="AC464" s="12" t="n">
        <v>0.0</v>
      </c>
      <c r="AD464" s="10" t="n">
        <f si="7" t="shared"/>
        <v>1291.0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t="n">
        <v>1.0</v>
      </c>
      <c r="G468" s="37">
        <v>0</v>
      </c>
      <c r="H468" s="37" t="n">
        <v>7.0</v>
      </c>
      <c r="I468" s="37">
        <v>0</v>
      </c>
      <c r="J468" s="37">
        <v>0</v>
      </c>
      <c r="K468" s="37">
        <v>0</v>
      </c>
      <c r="L468" s="37">
        <v>0</v>
      </c>
      <c r="M468" s="37">
        <v>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11.0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2.0</v>
      </c>
      <c r="F2" s="12" t="n">
        <v>0.0</v>
      </c>
      <c r="G2" s="12" t="n">
        <v>0.0</v>
      </c>
      <c r="H2" s="12" t="n">
        <v>0.0</v>
      </c>
      <c r="I2" s="12" t="n">
        <v>0.0</v>
      </c>
      <c r="J2" s="12" t="n">
        <v>0.0</v>
      </c>
      <c r="K2" s="12" t="n">
        <v>16.0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5.0</v>
      </c>
      <c r="AA2" s="12" t="n">
        <v>0.0</v>
      </c>
      <c r="AB2" s="12" t="n">
        <v>0.0</v>
      </c>
      <c r="AC2" s="12" t="n">
        <v>1.0</v>
      </c>
      <c r="AD2" s="10" t="n">
        <f>SUM(C2:AC2)</f>
        <v>25.0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2.0</v>
      </c>
      <c r="D5" s="12" t="n">
        <v>0.0</v>
      </c>
      <c r="E5" s="12" t="n">
        <v>0.0</v>
      </c>
      <c r="F5" s="12" t="n">
        <v>0.0</v>
      </c>
      <c r="G5" s="12" t="n">
        <v>0.0</v>
      </c>
      <c r="H5" s="12" t="n">
        <v>22.0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25.0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8.0</v>
      </c>
      <c r="AA8" s="12" t="n">
        <v>0.0</v>
      </c>
      <c r="AB8" s="12" t="n">
        <v>0.0</v>
      </c>
      <c r="AC8" s="12" t="n">
        <v>0.0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5.0</v>
      </c>
      <c r="D17" s="12" t="n">
        <v>1.0</v>
      </c>
      <c r="E17" s="12" t="n">
        <v>0.0</v>
      </c>
      <c r="F17" s="12" t="n">
        <v>0.0</v>
      </c>
      <c r="G17" s="12" t="n">
        <v>1.0</v>
      </c>
      <c r="H17" s="12" t="n">
        <v>38.0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54.0</v>
      </c>
      <c r="AE17" s="37">
        <v>0</v>
      </c>
    </row>
    <row r="18" spans="1:31" x14ac:dyDescent="0.25">
      <c r="A18" s="9" t="s">
        <v>18</v>
      </c>
      <c r="B18" s="9" t="s">
        <v>319</v>
      </c>
      <c r="C18" s="12" t="n">
        <v>171.0</v>
      </c>
      <c r="D18" s="12" t="n">
        <v>12.0</v>
      </c>
      <c r="E18" s="12" t="n">
        <v>0.0</v>
      </c>
      <c r="F18" s="12" t="n">
        <v>0.0</v>
      </c>
      <c r="G18" s="12" t="n">
        <v>28.0</v>
      </c>
      <c r="H18" s="12" t="n">
        <v>752.0</v>
      </c>
      <c r="I18" s="12" t="n">
        <v>1.0</v>
      </c>
      <c r="J18" s="12" t="n">
        <v>0.0</v>
      </c>
      <c r="K18" s="12" t="n">
        <v>16.0</v>
      </c>
      <c r="L18" s="12" t="n">
        <v>3.0</v>
      </c>
      <c r="M18" s="12" t="n">
        <v>7.0</v>
      </c>
      <c r="N18" s="12" t="n">
        <v>53.0</v>
      </c>
      <c r="O18" s="12" t="n">
        <v>1.0</v>
      </c>
      <c r="P18" s="12" t="n">
        <v>1.0</v>
      </c>
      <c r="Q18" s="12" t="n">
        <v>11.0</v>
      </c>
      <c r="R18" s="12" t="n">
        <v>8.0</v>
      </c>
      <c r="S18" s="12" t="n">
        <v>0.0</v>
      </c>
      <c r="T18" s="12" t="n">
        <v>0.0</v>
      </c>
      <c r="U18" s="12" t="n">
        <v>0.0</v>
      </c>
      <c r="V18" s="12" t="n">
        <v>1.0</v>
      </c>
      <c r="W18" s="12" t="n">
        <v>41.0</v>
      </c>
      <c r="X18" s="12" t="n">
        <v>9.0</v>
      </c>
      <c r="Y18" s="12" t="n">
        <v>1.0</v>
      </c>
      <c r="Z18" s="12" t="n">
        <v>1.0</v>
      </c>
      <c r="AA18" s="12" t="n">
        <v>2.0</v>
      </c>
      <c r="AB18" s="12" t="n">
        <v>0.0</v>
      </c>
      <c r="AC18" s="12" t="n">
        <v>11.0</v>
      </c>
      <c r="AD18" s="10" t="n">
        <f si="0" t="shared"/>
        <v>1130.0</v>
      </c>
      <c r="AE18" s="37">
        <v>0</v>
      </c>
    </row>
    <row r="19" spans="1:31" x14ac:dyDescent="0.25">
      <c r="A19" s="9" t="s">
        <v>18</v>
      </c>
      <c r="B19" s="9" t="s">
        <v>318</v>
      </c>
      <c r="C19" s="12" t="n">
        <v>43.0</v>
      </c>
      <c r="D19" s="12" t="n">
        <v>11.0</v>
      </c>
      <c r="E19" s="12" t="n">
        <v>18.0</v>
      </c>
      <c r="F19" s="12" t="n">
        <v>0.0</v>
      </c>
      <c r="G19" s="12" t="n">
        <v>11.0</v>
      </c>
      <c r="H19" s="12" t="n">
        <v>39.0</v>
      </c>
      <c r="I19" s="12" t="n">
        <v>3.0</v>
      </c>
      <c r="J19" s="12" t="n">
        <v>3.0</v>
      </c>
      <c r="K19" s="12" t="n">
        <v>18.0</v>
      </c>
      <c r="L19" s="12" t="n">
        <v>0.0</v>
      </c>
      <c r="M19" s="12" t="n">
        <v>7.0</v>
      </c>
      <c r="N19" s="12" t="n">
        <v>13.0</v>
      </c>
      <c r="O19" s="12" t="n">
        <v>4.0</v>
      </c>
      <c r="P19" s="12" t="n">
        <v>11.0</v>
      </c>
      <c r="Q19" s="12" t="n">
        <v>3.0</v>
      </c>
      <c r="R19" s="12" t="n">
        <v>17.0</v>
      </c>
      <c r="S19" s="12" t="n">
        <v>2.0</v>
      </c>
      <c r="T19" s="12" t="n">
        <v>0.0</v>
      </c>
      <c r="U19" s="12" t="n">
        <v>1.0</v>
      </c>
      <c r="V19" s="12" t="n">
        <v>0.0</v>
      </c>
      <c r="W19" s="12" t="n">
        <v>13.0</v>
      </c>
      <c r="X19" s="12" t="n">
        <v>17.0</v>
      </c>
      <c r="Y19" s="12" t="n">
        <v>0.0</v>
      </c>
      <c r="Z19" s="12" t="n">
        <v>444.0</v>
      </c>
      <c r="AA19" s="12" t="n">
        <v>6.0</v>
      </c>
      <c r="AB19" s="12" t="n">
        <v>1.0</v>
      </c>
      <c r="AC19" s="12" t="n">
        <v>64.0</v>
      </c>
      <c r="AD19" s="10" t="n">
        <f si="0" t="shared"/>
        <v>749.0</v>
      </c>
      <c r="AE19" s="37">
        <v>0</v>
      </c>
    </row>
    <row r="20" spans="1:31" x14ac:dyDescent="0.25">
      <c r="A20" s="9" t="s">
        <v>20</v>
      </c>
      <c r="B20" s="9" t="s">
        <v>319</v>
      </c>
      <c r="C20" s="12" t="n">
        <v>56.0</v>
      </c>
      <c r="D20" s="12" t="n">
        <v>12.0</v>
      </c>
      <c r="E20" s="12" t="n">
        <v>0.0</v>
      </c>
      <c r="F20" s="12" t="n">
        <v>0.0</v>
      </c>
      <c r="G20" s="12" t="n">
        <v>8.0</v>
      </c>
      <c r="H20" s="12" t="n">
        <v>360.0</v>
      </c>
      <c r="I20" s="12" t="n">
        <v>0.0</v>
      </c>
      <c r="J20" s="12" t="n">
        <v>0.0</v>
      </c>
      <c r="K20" s="12" t="n">
        <v>4.0</v>
      </c>
      <c r="L20" s="12" t="n">
        <v>3.0</v>
      </c>
      <c r="M20" s="12" t="n">
        <v>3.0</v>
      </c>
      <c r="N20" s="12" t="n">
        <v>53.0</v>
      </c>
      <c r="O20" s="12" t="n">
        <v>1.0</v>
      </c>
      <c r="P20" s="12" t="n">
        <v>1.0</v>
      </c>
      <c r="Q20" s="12" t="n">
        <v>11.0</v>
      </c>
      <c r="R20" s="12" t="n">
        <v>1.0</v>
      </c>
      <c r="S20" s="12" t="n">
        <v>0.0</v>
      </c>
      <c r="T20" s="12" t="n">
        <v>0.0</v>
      </c>
      <c r="U20" s="12" t="n">
        <v>0.0</v>
      </c>
      <c r="V20" s="12" t="n">
        <v>1.0</v>
      </c>
      <c r="W20" s="12" t="n">
        <v>15.0</v>
      </c>
      <c r="X20" s="12" t="n">
        <v>0.0</v>
      </c>
      <c r="Y20" s="12" t="n">
        <v>0.0</v>
      </c>
      <c r="Z20" s="12" t="n">
        <v>1.0</v>
      </c>
      <c r="AA20" s="12" t="n">
        <v>2.0</v>
      </c>
      <c r="AB20" s="12" t="n">
        <v>0.0</v>
      </c>
      <c r="AC20" s="12" t="n">
        <v>5.0</v>
      </c>
      <c r="AD20" s="10" t="n">
        <f si="0" t="shared"/>
        <v>537.0</v>
      </c>
      <c r="AE20" s="37">
        <v>0</v>
      </c>
    </row>
    <row r="21" spans="1:31" x14ac:dyDescent="0.25">
      <c r="A21" s="9" t="s">
        <v>20</v>
      </c>
      <c r="B21" s="9" t="s">
        <v>318</v>
      </c>
      <c r="C21" s="12" t="n">
        <v>8.0</v>
      </c>
      <c r="D21" s="12" t="n">
        <v>2.0</v>
      </c>
      <c r="E21" s="12" t="n">
        <v>4.0</v>
      </c>
      <c r="F21" s="12" t="n">
        <v>0.0</v>
      </c>
      <c r="G21" s="12" t="n">
        <v>6.0</v>
      </c>
      <c r="H21" s="12" t="n">
        <v>8.0</v>
      </c>
      <c r="I21" s="12" t="n">
        <v>0.0</v>
      </c>
      <c r="J21" s="12" t="n">
        <v>1.0</v>
      </c>
      <c r="K21" s="12" t="n">
        <v>10.0</v>
      </c>
      <c r="L21" s="12" t="n">
        <v>0.0</v>
      </c>
      <c r="M21" s="12" t="n">
        <v>3.0</v>
      </c>
      <c r="N21" s="12" t="n">
        <v>4.0</v>
      </c>
      <c r="O21" s="12" t="n">
        <v>3.0</v>
      </c>
      <c r="P21" s="12" t="n">
        <v>3.0</v>
      </c>
      <c r="Q21" s="12" t="n">
        <v>1.0</v>
      </c>
      <c r="R21" s="12" t="n">
        <v>7.0</v>
      </c>
      <c r="S21" s="12" t="n">
        <v>2.0</v>
      </c>
      <c r="T21" s="12" t="n">
        <v>0.0</v>
      </c>
      <c r="U21" s="12" t="n">
        <v>0.0</v>
      </c>
      <c r="V21" s="12" t="n">
        <v>0.0</v>
      </c>
      <c r="W21" s="12" t="n">
        <v>4.0</v>
      </c>
      <c r="X21" s="12" t="n">
        <v>8.0</v>
      </c>
      <c r="Y21" s="12" t="n">
        <v>0.0</v>
      </c>
      <c r="Z21" s="12" t="n">
        <v>112.0</v>
      </c>
      <c r="AA21" s="12" t="n">
        <v>4.0</v>
      </c>
      <c r="AB21" s="12" t="n">
        <v>0.0</v>
      </c>
      <c r="AC21" s="12" t="n">
        <v>14.0</v>
      </c>
      <c r="AD21" s="10" t="n">
        <f si="0" t="shared"/>
        <v>204.0</v>
      </c>
      <c r="AE21" s="37">
        <v>0</v>
      </c>
    </row>
    <row r="22" spans="1:31" x14ac:dyDescent="0.25">
      <c r="A22" s="9" t="s">
        <v>22</v>
      </c>
      <c r="B22" s="9" t="s">
        <v>319</v>
      </c>
      <c r="C22" s="12" t="n">
        <v>115.0</v>
      </c>
      <c r="D22" s="12" t="n">
        <v>0.0</v>
      </c>
      <c r="E22" s="12" t="n">
        <v>0.0</v>
      </c>
      <c r="F22" s="12" t="n">
        <v>0.0</v>
      </c>
      <c r="G22" s="12" t="n">
        <v>20.0</v>
      </c>
      <c r="H22" s="12" t="n">
        <v>392.0</v>
      </c>
      <c r="I22" s="12" t="n">
        <v>1.0</v>
      </c>
      <c r="J22" s="12" t="n">
        <v>0.0</v>
      </c>
      <c r="K22" s="12" t="n">
        <v>12.0</v>
      </c>
      <c r="L22" s="12" t="n">
        <v>0.0</v>
      </c>
      <c r="M22" s="12" t="n">
        <v>4.0</v>
      </c>
      <c r="N22" s="12" t="n">
        <v>0.0</v>
      </c>
      <c r="O22" s="12" t="n">
        <v>0.0</v>
      </c>
      <c r="P22" s="12" t="n">
        <v>0.0</v>
      </c>
      <c r="Q22" s="12" t="n">
        <v>0.0</v>
      </c>
      <c r="R22" s="12" t="n">
        <v>7.0</v>
      </c>
      <c r="S22" s="12" t="n">
        <v>0.0</v>
      </c>
      <c r="T22" s="12" t="n">
        <v>0.0</v>
      </c>
      <c r="U22" s="12" t="n">
        <v>0.0</v>
      </c>
      <c r="V22" s="12" t="n">
        <v>0.0</v>
      </c>
      <c r="W22" s="12" t="n">
        <v>26.0</v>
      </c>
      <c r="X22" s="12" t="n">
        <v>9.0</v>
      </c>
      <c r="Y22" s="12" t="n">
        <v>1.0</v>
      </c>
      <c r="Z22" s="12" t="n">
        <v>0.0</v>
      </c>
      <c r="AA22" s="12" t="n">
        <v>0.0</v>
      </c>
      <c r="AB22" s="12" t="n">
        <v>0.0</v>
      </c>
      <c r="AC22" s="12" t="n">
        <v>6.0</v>
      </c>
      <c r="AD22" s="10" t="n">
        <f si="0" t="shared"/>
        <v>593.0</v>
      </c>
      <c r="AE22" s="37">
        <v>0</v>
      </c>
    </row>
    <row r="23" spans="1:31" x14ac:dyDescent="0.25">
      <c r="A23" s="9" t="s">
        <v>22</v>
      </c>
      <c r="B23" s="9" t="s">
        <v>318</v>
      </c>
      <c r="C23" s="12" t="n">
        <v>35.0</v>
      </c>
      <c r="D23" s="12" t="n">
        <v>9.0</v>
      </c>
      <c r="E23" s="12" t="n">
        <v>14.0</v>
      </c>
      <c r="F23" s="12" t="n">
        <v>0.0</v>
      </c>
      <c r="G23" s="12" t="n">
        <v>5.0</v>
      </c>
      <c r="H23" s="12" t="n">
        <v>31.0</v>
      </c>
      <c r="I23" s="12" t="n">
        <v>3.0</v>
      </c>
      <c r="J23" s="12" t="n">
        <v>2.0</v>
      </c>
      <c r="K23" s="12" t="n">
        <v>8.0</v>
      </c>
      <c r="L23" s="12" t="n">
        <v>0.0</v>
      </c>
      <c r="M23" s="12" t="n">
        <v>4.0</v>
      </c>
      <c r="N23" s="12" t="n">
        <v>9.0</v>
      </c>
      <c r="O23" s="12" t="n">
        <v>1.0</v>
      </c>
      <c r="P23" s="12" t="n">
        <v>8.0</v>
      </c>
      <c r="Q23" s="12" t="n">
        <v>2.0</v>
      </c>
      <c r="R23" s="12" t="n">
        <v>10.0</v>
      </c>
      <c r="S23" s="12" t="n">
        <v>0.0</v>
      </c>
      <c r="T23" s="12" t="n">
        <v>0.0</v>
      </c>
      <c r="U23" s="12" t="n">
        <v>1.0</v>
      </c>
      <c r="V23" s="12" t="n">
        <v>0.0</v>
      </c>
      <c r="W23" s="12" t="n">
        <v>9.0</v>
      </c>
      <c r="X23" s="12" t="n">
        <v>9.0</v>
      </c>
      <c r="Y23" s="12" t="n">
        <v>0.0</v>
      </c>
      <c r="Z23" s="12" t="n">
        <v>332.0</v>
      </c>
      <c r="AA23" s="12" t="n">
        <v>2.0</v>
      </c>
      <c r="AB23" s="12" t="n">
        <v>1.0</v>
      </c>
      <c r="AC23" s="12" t="n">
        <v>50.0</v>
      </c>
      <c r="AD23" s="10" t="n">
        <f si="0" t="shared"/>
        <v>545.0</v>
      </c>
      <c r="AE23" s="37">
        <v>0</v>
      </c>
    </row>
    <row r="24" spans="1:31" x14ac:dyDescent="0.25">
      <c r="A24" s="9" t="s">
        <v>24</v>
      </c>
      <c r="B24" s="9" t="s">
        <v>319</v>
      </c>
      <c r="C24" s="12" t="n">
        <v>0.0</v>
      </c>
      <c r="D24" s="12" t="n">
        <v>0.0</v>
      </c>
      <c r="E24" s="12" t="n">
        <v>4.0</v>
      </c>
      <c r="F24" s="12" t="n">
        <v>0.0</v>
      </c>
      <c r="G24" s="12" t="n">
        <v>0.0</v>
      </c>
      <c r="H24" s="12" t="n">
        <v>0.0</v>
      </c>
      <c r="I24" s="12" t="n">
        <v>0.0</v>
      </c>
      <c r="J24" s="12" t="n">
        <v>0.0</v>
      </c>
      <c r="K24" s="12" t="n">
        <v>16.0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14.0</v>
      </c>
      <c r="AA24" s="12" t="n">
        <v>0.0</v>
      </c>
      <c r="AB24" s="12" t="n">
        <v>0.0</v>
      </c>
      <c r="AC24" s="12" t="n">
        <v>1.0</v>
      </c>
      <c r="AD24" s="10" t="n">
        <f si="0" t="shared"/>
        <v>36.0</v>
      </c>
      <c r="AE24" s="37">
        <v>0</v>
      </c>
    </row>
    <row r="25" spans="1:31" x14ac:dyDescent="0.25">
      <c r="A25" s="9" t="s">
        <v>24</v>
      </c>
      <c r="B25" s="9" t="s">
        <v>318</v>
      </c>
      <c r="C25" s="12" t="n">
        <v>2.0</v>
      </c>
      <c r="D25" s="12" t="n">
        <v>0.0</v>
      </c>
      <c r="E25" s="12" t="n">
        <v>0.0</v>
      </c>
      <c r="F25" s="12" t="n">
        <v>0.0</v>
      </c>
      <c r="G25" s="12" t="n">
        <v>0.0</v>
      </c>
      <c r="H25" s="12" t="n">
        <v>22.0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25.0</v>
      </c>
      <c r="AE25" s="37">
        <v>0</v>
      </c>
    </row>
    <row r="26" spans="1:31" x14ac:dyDescent="0.25">
      <c r="A26" s="9" t="s">
        <v>26</v>
      </c>
      <c r="B26" s="9" t="s">
        <v>319</v>
      </c>
      <c r="C26" s="12" t="n">
        <v>45.0</v>
      </c>
      <c r="D26" s="12" t="n">
        <v>11.0</v>
      </c>
      <c r="E26" s="12" t="n">
        <v>18.0</v>
      </c>
      <c r="F26" s="12" t="n">
        <v>0.0</v>
      </c>
      <c r="G26" s="12" t="n">
        <v>10.0</v>
      </c>
      <c r="H26" s="12" t="n">
        <v>0.0</v>
      </c>
      <c r="I26" s="12" t="n">
        <v>2.0</v>
      </c>
      <c r="J26" s="12" t="n">
        <v>3.0</v>
      </c>
      <c r="K26" s="12" t="n">
        <v>2.0</v>
      </c>
      <c r="L26" s="12" t="n">
        <v>0.0</v>
      </c>
      <c r="M26" s="12" t="n">
        <v>11.0</v>
      </c>
      <c r="N26" s="12" t="n">
        <v>13.0</v>
      </c>
      <c r="O26" s="12" t="n">
        <v>3.0</v>
      </c>
      <c r="P26" s="12" t="n">
        <v>0.0</v>
      </c>
      <c r="Q26" s="12" t="n">
        <v>4.0</v>
      </c>
      <c r="R26" s="12" t="n">
        <v>0.0</v>
      </c>
      <c r="S26" s="12" t="n">
        <v>1.0</v>
      </c>
      <c r="T26" s="12" t="n">
        <v>0.0</v>
      </c>
      <c r="U26" s="12" t="n">
        <v>1.0</v>
      </c>
      <c r="V26" s="12" t="n">
        <v>0.0</v>
      </c>
      <c r="W26" s="12" t="n">
        <v>11.0</v>
      </c>
      <c r="X26" s="12" t="n">
        <v>16.0</v>
      </c>
      <c r="Y26" s="12" t="n">
        <v>0.0</v>
      </c>
      <c r="Z26" s="12" t="n">
        <v>580.0</v>
      </c>
      <c r="AA26" s="12" t="n">
        <v>6.0</v>
      </c>
      <c r="AB26" s="12" t="n">
        <v>0.0</v>
      </c>
      <c r="AC26" s="12" t="n">
        <v>62.0</v>
      </c>
      <c r="AD26" s="10" t="n">
        <f si="0" t="shared"/>
        <v>799.0</v>
      </c>
      <c r="AE26" s="37">
        <v>0</v>
      </c>
    </row>
    <row r="27" spans="1:31" x14ac:dyDescent="0.25">
      <c r="A27" s="9" t="s">
        <v>26</v>
      </c>
      <c r="B27" s="9" t="s">
        <v>318</v>
      </c>
      <c r="C27" s="12" t="n">
        <v>170.0</v>
      </c>
      <c r="D27" s="12" t="n">
        <v>12.0</v>
      </c>
      <c r="E27" s="12" t="n">
        <v>0.0</v>
      </c>
      <c r="F27" s="12" t="n">
        <v>0.0</v>
      </c>
      <c r="G27" s="12" t="n">
        <v>25.0</v>
      </c>
      <c r="H27" s="12" t="n">
        <v>676.0</v>
      </c>
      <c r="I27" s="12" t="n">
        <v>1.0</v>
      </c>
      <c r="J27" s="12" t="n">
        <v>0.0</v>
      </c>
      <c r="K27" s="12" t="n">
        <v>16.0</v>
      </c>
      <c r="L27" s="12" t="n">
        <v>3.0</v>
      </c>
      <c r="M27" s="12" t="n">
        <v>11.0</v>
      </c>
      <c r="N27" s="12" t="n">
        <v>51.0</v>
      </c>
      <c r="O27" s="12" t="n">
        <v>1.0</v>
      </c>
      <c r="P27" s="12" t="n">
        <v>1.0</v>
      </c>
      <c r="Q27" s="12" t="n">
        <v>10.0</v>
      </c>
      <c r="R27" s="12" t="n">
        <v>6.0</v>
      </c>
      <c r="S27" s="12" t="n">
        <v>0.0</v>
      </c>
      <c r="T27" s="12" t="n">
        <v>0.0</v>
      </c>
      <c r="U27" s="12" t="n">
        <v>0.0</v>
      </c>
      <c r="V27" s="12" t="n">
        <v>1.0</v>
      </c>
      <c r="W27" s="12" t="n">
        <v>37.0</v>
      </c>
      <c r="X27" s="12" t="n">
        <v>7.0</v>
      </c>
      <c r="Y27" s="12" t="n">
        <v>1.0</v>
      </c>
      <c r="Z27" s="12" t="n">
        <v>1.0</v>
      </c>
      <c r="AA27" s="12" t="n">
        <v>2.0</v>
      </c>
      <c r="AB27" s="12" t="n">
        <v>0.0</v>
      </c>
      <c r="AC27" s="12" t="n">
        <v>11.0</v>
      </c>
      <c r="AD27" s="10" t="n">
        <f si="0" t="shared"/>
        <v>1043.0</v>
      </c>
      <c r="AE27" s="37">
        <v>0</v>
      </c>
    </row>
    <row r="28" spans="1:31" x14ac:dyDescent="0.25">
      <c r="A28" s="9" t="s">
        <v>28</v>
      </c>
      <c r="B28" s="9" t="s">
        <v>319</v>
      </c>
      <c r="C28" s="12" t="n">
        <v>368.0</v>
      </c>
      <c r="D28" s="12" t="n">
        <v>4.0</v>
      </c>
      <c r="E28" s="12" t="n">
        <v>0.0</v>
      </c>
      <c r="F28" s="12" t="n">
        <v>0.0</v>
      </c>
      <c r="G28" s="12" t="n">
        <v>86.0</v>
      </c>
      <c r="H28" s="12" t="n">
        <v>3546.0</v>
      </c>
      <c r="I28" s="12" t="n">
        <v>3.0</v>
      </c>
      <c r="J28" s="12" t="n">
        <v>0.0</v>
      </c>
      <c r="K28" s="12" t="n">
        <v>45.0</v>
      </c>
      <c r="L28" s="12" t="n">
        <v>19.0</v>
      </c>
      <c r="M28" s="12" t="n">
        <v>6.0</v>
      </c>
      <c r="N28" s="12" t="n">
        <v>123.0</v>
      </c>
      <c r="O28" s="12" t="n">
        <v>0.0</v>
      </c>
      <c r="P28" s="12" t="n">
        <v>4.0</v>
      </c>
      <c r="Q28" s="12" t="n">
        <v>2.0</v>
      </c>
      <c r="R28" s="12" t="n">
        <v>3.0</v>
      </c>
      <c r="S28" s="12" t="n">
        <v>0.0</v>
      </c>
      <c r="T28" s="12" t="n">
        <v>0.0</v>
      </c>
      <c r="U28" s="12" t="n">
        <v>0.0</v>
      </c>
      <c r="V28" s="12" t="n">
        <v>0.0</v>
      </c>
      <c r="W28" s="12" t="n">
        <v>44.0</v>
      </c>
      <c r="X28" s="12" t="n">
        <v>38.0</v>
      </c>
      <c r="Y28" s="12" t="n">
        <v>26.0</v>
      </c>
      <c r="Z28" s="12" t="n">
        <v>19.0</v>
      </c>
      <c r="AA28" s="12" t="n">
        <v>96.0</v>
      </c>
      <c r="AB28" s="12" t="n">
        <v>0.0</v>
      </c>
      <c r="AC28" s="12" t="n">
        <v>21.0</v>
      </c>
      <c r="AD28" s="10" t="n">
        <f si="0" t="shared"/>
        <v>4453.0</v>
      </c>
      <c r="AE28" s="37">
        <v>0</v>
      </c>
    </row>
    <row r="29" spans="1:31" x14ac:dyDescent="0.25">
      <c r="A29" s="9" t="s">
        <v>28</v>
      </c>
      <c r="B29" s="9" t="s">
        <v>318</v>
      </c>
      <c r="C29" s="12" t="n">
        <v>2.0</v>
      </c>
      <c r="D29" s="12" t="n">
        <v>0.0</v>
      </c>
      <c r="E29" s="12" t="n">
        <v>0.0</v>
      </c>
      <c r="F29" s="12" t="n">
        <v>0.0</v>
      </c>
      <c r="G29" s="12" t="n">
        <v>0.0</v>
      </c>
      <c r="H29" s="12" t="n">
        <v>3.0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1.0</v>
      </c>
      <c r="Y29" s="12" t="n">
        <v>0.0</v>
      </c>
      <c r="Z29" s="12" t="n">
        <v>4.0</v>
      </c>
      <c r="AA29" s="12" t="n">
        <v>0.0</v>
      </c>
      <c r="AB29" s="12" t="n">
        <v>0.0</v>
      </c>
      <c r="AC29" s="12" t="n">
        <v>0.0</v>
      </c>
      <c r="AD29" s="10" t="n">
        <f si="0" t="shared"/>
        <v>11.0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80.0</v>
      </c>
      <c r="D31" s="12" t="n">
        <v>0.0</v>
      </c>
      <c r="E31" s="12" t="n">
        <v>0.0</v>
      </c>
      <c r="F31" s="12" t="n">
        <v>0.0</v>
      </c>
      <c r="G31" s="12" t="n">
        <v>66.0</v>
      </c>
      <c r="H31" s="12" t="n">
        <v>1285.0</v>
      </c>
      <c r="I31" s="12" t="n">
        <v>1.0</v>
      </c>
      <c r="J31" s="12" t="n">
        <v>0.0</v>
      </c>
      <c r="K31" s="12" t="n">
        <v>20.0</v>
      </c>
      <c r="L31" s="12" t="n">
        <v>0.0</v>
      </c>
      <c r="M31" s="12" t="n">
        <v>0.0</v>
      </c>
      <c r="N31" s="12" t="n">
        <v>5.0</v>
      </c>
      <c r="O31" s="12" t="n">
        <v>0.0</v>
      </c>
      <c r="P31" s="12" t="n">
        <v>0.0</v>
      </c>
      <c r="Q31" s="12" t="n">
        <v>0.0</v>
      </c>
      <c r="R31" s="12" t="n">
        <v>1.0</v>
      </c>
      <c r="S31" s="12" t="n">
        <v>0.0</v>
      </c>
      <c r="T31" s="12" t="n">
        <v>0.0</v>
      </c>
      <c r="U31" s="12" t="n">
        <v>0.0</v>
      </c>
      <c r="V31" s="12" t="n">
        <v>0.0</v>
      </c>
      <c r="W31" s="12" t="n">
        <v>2.0</v>
      </c>
      <c r="X31" s="12" t="n">
        <v>0.0</v>
      </c>
      <c r="Y31" s="12" t="n">
        <v>20.0</v>
      </c>
      <c r="Z31" s="12" t="n">
        <v>1.0</v>
      </c>
      <c r="AA31" s="12" t="n">
        <v>1.0</v>
      </c>
      <c r="AB31" s="12" t="n">
        <v>0.0</v>
      </c>
      <c r="AC31" s="12" t="n">
        <v>0.0</v>
      </c>
      <c r="AD31" s="10" t="n">
        <f si="0" t="shared"/>
        <v>1482.0</v>
      </c>
      <c r="AE31" s="37">
        <v>0</v>
      </c>
    </row>
    <row r="32" spans="1:31" x14ac:dyDescent="0.25">
      <c r="A32" s="9" t="s">
        <v>32</v>
      </c>
      <c r="B32" s="9" t="s">
        <v>319</v>
      </c>
      <c r="C32" s="12" t="n">
        <v>2.0</v>
      </c>
      <c r="D32" s="12" t="n">
        <v>0.0</v>
      </c>
      <c r="E32" s="12" t="n">
        <v>0.0</v>
      </c>
      <c r="F32" s="12" t="n">
        <v>0.0</v>
      </c>
      <c r="G32" s="12" t="n">
        <v>0.0</v>
      </c>
      <c r="H32" s="12" t="n">
        <v>3.0</v>
      </c>
      <c r="I32" s="12" t="n">
        <v>0.0</v>
      </c>
      <c r="J32" s="12" t="n">
        <v>0.0</v>
      </c>
      <c r="K32" s="12" t="n">
        <v>0.0</v>
      </c>
      <c r="L32" s="12" t="n">
        <v>0.0</v>
      </c>
      <c r="M32" s="12" t="n">
        <v>0.0</v>
      </c>
      <c r="N32" s="12" t="n">
        <v>3.0</v>
      </c>
      <c r="O32" s="12" t="n">
        <v>0.0</v>
      </c>
      <c r="P32" s="12" t="n">
        <v>0.0</v>
      </c>
      <c r="Q32" s="12" t="n">
        <v>0.0</v>
      </c>
      <c r="R32" s="12" t="n">
        <v>0.0</v>
      </c>
      <c r="S32" s="12" t="n">
        <v>0.0</v>
      </c>
      <c r="T32" s="12" t="n">
        <v>0.0</v>
      </c>
      <c r="U32" s="12" t="n">
        <v>0.0</v>
      </c>
      <c r="V32" s="12" t="n">
        <v>0.0</v>
      </c>
      <c r="W32" s="12" t="n">
        <v>0.0</v>
      </c>
      <c r="X32" s="12" t="n">
        <v>1.0</v>
      </c>
      <c r="Y32" s="12" t="n">
        <v>0.0</v>
      </c>
      <c r="Z32" s="12" t="n">
        <v>4.0</v>
      </c>
      <c r="AA32" s="12" t="n">
        <v>0.0</v>
      </c>
      <c r="AB32" s="12" t="n">
        <v>0.0</v>
      </c>
      <c r="AC32" s="12" t="n">
        <v>0.0</v>
      </c>
      <c r="AD32" s="10" t="n">
        <f si="0" t="shared"/>
        <v>13.0</v>
      </c>
      <c r="AE32" s="37">
        <v>0</v>
      </c>
    </row>
    <row r="33" spans="1:31" x14ac:dyDescent="0.25">
      <c r="A33" s="9" t="s">
        <v>32</v>
      </c>
      <c r="B33" s="9" t="s">
        <v>318</v>
      </c>
      <c r="C33" s="12" t="n">
        <v>379.0</v>
      </c>
      <c r="D33" s="12" t="n">
        <v>4.0</v>
      </c>
      <c r="E33" s="12" t="n">
        <v>0.0</v>
      </c>
      <c r="F33" s="12" t="n">
        <v>0.0</v>
      </c>
      <c r="G33" s="12" t="n">
        <v>87.0</v>
      </c>
      <c r="H33" s="12" t="n">
        <v>3579.0</v>
      </c>
      <c r="I33" s="12" t="n">
        <v>3.0</v>
      </c>
      <c r="J33" s="12" t="n">
        <v>0.0</v>
      </c>
      <c r="K33" s="12" t="n">
        <v>45.0</v>
      </c>
      <c r="L33" s="12" t="n">
        <v>19.0</v>
      </c>
      <c r="M33" s="12" t="n">
        <v>6.0</v>
      </c>
      <c r="N33" s="12" t="n">
        <v>133.0</v>
      </c>
      <c r="O33" s="12" t="n">
        <v>0.0</v>
      </c>
      <c r="P33" s="12" t="n">
        <v>4.0</v>
      </c>
      <c r="Q33" s="12" t="n">
        <v>2.0</v>
      </c>
      <c r="R33" s="12" t="n">
        <v>3.0</v>
      </c>
      <c r="S33" s="12" t="n">
        <v>0.0</v>
      </c>
      <c r="T33" s="12" t="n">
        <v>0.0</v>
      </c>
      <c r="U33" s="12" t="n">
        <v>0.0</v>
      </c>
      <c r="V33" s="12" t="n">
        <v>0.0</v>
      </c>
      <c r="W33" s="12" t="n">
        <v>44.0</v>
      </c>
      <c r="X33" s="12" t="n">
        <v>40.0</v>
      </c>
      <c r="Y33" s="12" t="n">
        <v>26.0</v>
      </c>
      <c r="Z33" s="12" t="n">
        <v>19.0</v>
      </c>
      <c r="AA33" s="12" t="n">
        <v>96.0</v>
      </c>
      <c r="AB33" s="12" t="n">
        <v>0.0</v>
      </c>
      <c r="AC33" s="12" t="n">
        <v>21.0</v>
      </c>
      <c r="AD33" s="10" t="n">
        <f si="0" t="shared"/>
        <v>4510.0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5.0</v>
      </c>
      <c r="D35" s="12" t="n">
        <v>1.0</v>
      </c>
      <c r="E35" s="12" t="n">
        <v>0.0</v>
      </c>
      <c r="F35" s="12" t="n">
        <v>0.0</v>
      </c>
      <c r="G35" s="12" t="n">
        <v>1.0</v>
      </c>
      <c r="H35" s="12" t="n">
        <v>38.0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54.0</v>
      </c>
      <c r="AE35" s="37">
        <v>0</v>
      </c>
    </row>
    <row r="36" spans="1:31" x14ac:dyDescent="0.25">
      <c r="A36" s="9" t="s">
        <v>36</v>
      </c>
      <c r="B36" s="9" t="s">
        <v>319</v>
      </c>
      <c r="C36" s="12" t="n">
        <v>2.0</v>
      </c>
      <c r="D36" s="12" t="n">
        <v>0.0</v>
      </c>
      <c r="E36" s="12" t="n">
        <v>2.0</v>
      </c>
      <c r="F36" s="12" t="n">
        <v>0.0</v>
      </c>
      <c r="G36" s="12" t="n">
        <v>0.0</v>
      </c>
      <c r="H36" s="12" t="n">
        <v>2.0</v>
      </c>
      <c r="I36" s="12" t="n">
        <v>0.0</v>
      </c>
      <c r="J36" s="12" t="n">
        <v>0.0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3.0</v>
      </c>
      <c r="Y36" s="12" t="n">
        <v>0.0</v>
      </c>
      <c r="Z36" s="12" t="n">
        <v>6.0</v>
      </c>
      <c r="AA36" s="12" t="n">
        <v>0.0</v>
      </c>
      <c r="AB36" s="12" t="n">
        <v>0.0</v>
      </c>
      <c r="AC36" s="12" t="n">
        <v>0.0</v>
      </c>
      <c r="AD36" s="10" t="n">
        <f si="0" t="shared"/>
        <v>17.0</v>
      </c>
      <c r="AE36" s="37">
        <v>0</v>
      </c>
    </row>
    <row r="37" spans="1:31" x14ac:dyDescent="0.25">
      <c r="A37" s="9" t="s">
        <v>36</v>
      </c>
      <c r="B37" s="9" t="s">
        <v>318</v>
      </c>
      <c r="C37" s="12" t="n">
        <v>269.0</v>
      </c>
      <c r="D37" s="12" t="n">
        <v>4.0</v>
      </c>
      <c r="E37" s="12" t="n">
        <v>0.0</v>
      </c>
      <c r="F37" s="12" t="n">
        <v>0.0</v>
      </c>
      <c r="G37" s="12" t="n">
        <v>19.0</v>
      </c>
      <c r="H37" s="12" t="n">
        <v>2142.0</v>
      </c>
      <c r="I37" s="12" t="n">
        <v>3.0</v>
      </c>
      <c r="J37" s="12" t="n">
        <v>0.0</v>
      </c>
      <c r="K37" s="12" t="n">
        <v>25.0</v>
      </c>
      <c r="L37" s="12" t="n">
        <v>19.0</v>
      </c>
      <c r="M37" s="12" t="n">
        <v>7.0</v>
      </c>
      <c r="N37" s="12" t="n">
        <v>110.0</v>
      </c>
      <c r="O37" s="12" t="n">
        <v>0.0</v>
      </c>
      <c r="P37" s="12" t="n">
        <v>3.0</v>
      </c>
      <c r="Q37" s="12" t="n">
        <v>2.0</v>
      </c>
      <c r="R37" s="12" t="n">
        <v>2.0</v>
      </c>
      <c r="S37" s="12" t="n">
        <v>0.0</v>
      </c>
      <c r="T37" s="12" t="n">
        <v>0.0</v>
      </c>
      <c r="U37" s="12" t="n">
        <v>0.0</v>
      </c>
      <c r="V37" s="12" t="n">
        <v>0.0</v>
      </c>
      <c r="W37" s="12" t="n">
        <v>40.0</v>
      </c>
      <c r="X37" s="12" t="n">
        <v>35.0</v>
      </c>
      <c r="Y37" s="12" t="n">
        <v>3.0</v>
      </c>
      <c r="Z37" s="12" t="n">
        <v>17.0</v>
      </c>
      <c r="AA37" s="12" t="n">
        <v>89.0</v>
      </c>
      <c r="AB37" s="12" t="n">
        <v>0.0</v>
      </c>
      <c r="AC37" s="12" t="n">
        <v>18.0</v>
      </c>
      <c r="AD37" s="10" t="n">
        <f si="0" t="shared"/>
        <v>2807.0</v>
      </c>
      <c r="AE37" s="37">
        <v>0</v>
      </c>
    </row>
    <row r="38" spans="1:31" x14ac:dyDescent="0.25">
      <c r="A38" s="9" t="s">
        <v>38</v>
      </c>
      <c r="B38" s="9" t="s">
        <v>319</v>
      </c>
      <c r="C38" s="12" t="n">
        <v>1.0</v>
      </c>
      <c r="D38" s="12" t="n">
        <v>0.0</v>
      </c>
      <c r="E38" s="12" t="n">
        <v>2.0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2.0</v>
      </c>
      <c r="Y38" s="12" t="n">
        <v>0.0</v>
      </c>
      <c r="Z38" s="12" t="n">
        <v>2.0</v>
      </c>
      <c r="AA38" s="12" t="n">
        <v>0.0</v>
      </c>
      <c r="AB38" s="12" t="n">
        <v>0.0</v>
      </c>
      <c r="AC38" s="12" t="n">
        <v>0.0</v>
      </c>
      <c r="AD38" s="10" t="n">
        <f si="0" t="shared"/>
        <v>8.0</v>
      </c>
      <c r="AE38" s="37">
        <v>0</v>
      </c>
    </row>
    <row r="39" spans="1:31" x14ac:dyDescent="0.25">
      <c r="A39" s="9" t="s">
        <v>38</v>
      </c>
      <c r="B39" s="9" t="s">
        <v>318</v>
      </c>
      <c r="C39" s="12" t="n">
        <v>183.0</v>
      </c>
      <c r="D39" s="12" t="n">
        <v>4.0</v>
      </c>
      <c r="E39" s="12" t="n">
        <v>0.0</v>
      </c>
      <c r="F39" s="12" t="n">
        <v>0.0</v>
      </c>
      <c r="G39" s="12" t="n">
        <v>19.0</v>
      </c>
      <c r="H39" s="12" t="n">
        <v>1820.0</v>
      </c>
      <c r="I39" s="12" t="n">
        <v>1.0</v>
      </c>
      <c r="J39" s="12" t="n">
        <v>0.0</v>
      </c>
      <c r="K39" s="12" t="n">
        <v>25.0</v>
      </c>
      <c r="L39" s="12" t="n">
        <v>19.0</v>
      </c>
      <c r="M39" s="12" t="n">
        <v>6.0</v>
      </c>
      <c r="N39" s="12" t="n">
        <v>78.0</v>
      </c>
      <c r="O39" s="12" t="n">
        <v>0.0</v>
      </c>
      <c r="P39" s="12" t="n">
        <v>0.0</v>
      </c>
      <c r="Q39" s="12" t="n">
        <v>1.0</v>
      </c>
      <c r="R39" s="12" t="n">
        <v>2.0</v>
      </c>
      <c r="S39" s="12" t="n">
        <v>0.0</v>
      </c>
      <c r="T39" s="12" t="n">
        <v>0.0</v>
      </c>
      <c r="U39" s="12" t="n">
        <v>0.0</v>
      </c>
      <c r="V39" s="12" t="n">
        <v>0.0</v>
      </c>
      <c r="W39" s="12" t="n">
        <v>37.0</v>
      </c>
      <c r="X39" s="12" t="n">
        <v>35.0</v>
      </c>
      <c r="Y39" s="12" t="n">
        <v>3.0</v>
      </c>
      <c r="Z39" s="12" t="n">
        <v>17.0</v>
      </c>
      <c r="AA39" s="12" t="n">
        <v>89.0</v>
      </c>
      <c r="AB39" s="12" t="n">
        <v>0.0</v>
      </c>
      <c r="AC39" s="12" t="n">
        <v>17.0</v>
      </c>
      <c r="AD39" s="10" t="n">
        <f si="0" t="shared"/>
        <v>2356.0</v>
      </c>
      <c r="AE39" s="37">
        <v>0</v>
      </c>
    </row>
    <row r="40" spans="1:31" x14ac:dyDescent="0.25">
      <c r="A40" s="9" t="s">
        <v>40</v>
      </c>
      <c r="B40" s="9" t="s">
        <v>319</v>
      </c>
      <c r="C40" s="12" t="n">
        <v>1.0</v>
      </c>
      <c r="D40" s="12" t="n">
        <v>0.0</v>
      </c>
      <c r="E40" s="12" t="n">
        <v>0.0</v>
      </c>
      <c r="F40" s="12" t="n">
        <v>0.0</v>
      </c>
      <c r="G40" s="12" t="n">
        <v>0.0</v>
      </c>
      <c r="H40" s="12" t="n">
        <v>2.0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1.0</v>
      </c>
      <c r="Y40" s="12" t="n">
        <v>0.0</v>
      </c>
      <c r="Z40" s="12" t="n">
        <v>4.0</v>
      </c>
      <c r="AA40" s="12" t="n">
        <v>0.0</v>
      </c>
      <c r="AB40" s="12" t="n">
        <v>0.0</v>
      </c>
      <c r="AC40" s="12" t="n">
        <v>0.0</v>
      </c>
      <c r="AD40" s="10" t="n">
        <f si="0" t="shared"/>
        <v>9.0</v>
      </c>
      <c r="AE40" s="37">
        <v>0</v>
      </c>
    </row>
    <row r="41" spans="1:31" x14ac:dyDescent="0.25">
      <c r="A41" s="9" t="s">
        <v>40</v>
      </c>
      <c r="B41" s="9" t="s">
        <v>318</v>
      </c>
      <c r="C41" s="12" t="n">
        <v>86.0</v>
      </c>
      <c r="D41" s="12" t="n">
        <v>0.0</v>
      </c>
      <c r="E41" s="12" t="n">
        <v>0.0</v>
      </c>
      <c r="F41" s="12" t="n">
        <v>0.0</v>
      </c>
      <c r="G41" s="12" t="n">
        <v>0.0</v>
      </c>
      <c r="H41" s="12" t="n">
        <v>322.0</v>
      </c>
      <c r="I41" s="12" t="n">
        <v>2.0</v>
      </c>
      <c r="J41" s="12" t="n">
        <v>0.0</v>
      </c>
      <c r="K41" s="12" t="n">
        <v>0.0</v>
      </c>
      <c r="L41" s="12" t="n">
        <v>0.0</v>
      </c>
      <c r="M41" s="12" t="n">
        <v>1.0</v>
      </c>
      <c r="N41" s="12" t="n">
        <v>32.0</v>
      </c>
      <c r="O41" s="12" t="n">
        <v>0.0</v>
      </c>
      <c r="P41" s="12" t="n">
        <v>3.0</v>
      </c>
      <c r="Q41" s="12" t="n">
        <v>1.0</v>
      </c>
      <c r="R41" s="12" t="n">
        <v>0.0</v>
      </c>
      <c r="S41" s="12" t="n">
        <v>0.0</v>
      </c>
      <c r="T41" s="12" t="n">
        <v>0.0</v>
      </c>
      <c r="U41" s="12" t="n">
        <v>0.0</v>
      </c>
      <c r="V41" s="12" t="n">
        <v>0.0</v>
      </c>
      <c r="W41" s="12" t="n">
        <v>3.0</v>
      </c>
      <c r="X41" s="12" t="n">
        <v>0.0</v>
      </c>
      <c r="Y41" s="12" t="n">
        <v>0.0</v>
      </c>
      <c r="Z41" s="12" t="n">
        <v>0.0</v>
      </c>
      <c r="AA41" s="12" t="n">
        <v>0.0</v>
      </c>
      <c r="AB41" s="12" t="n">
        <v>0.0</v>
      </c>
      <c r="AC41" s="12" t="n">
        <v>1.0</v>
      </c>
      <c r="AD41" s="10" t="n">
        <f si="0" t="shared"/>
        <v>451.0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2.0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11.0</v>
      </c>
      <c r="D43" s="12" t="n">
        <v>0.0</v>
      </c>
      <c r="E43" s="12" t="n">
        <v>0.0</v>
      </c>
      <c r="F43" s="12" t="n">
        <v>0.0</v>
      </c>
      <c r="G43" s="12" t="n">
        <v>1.0</v>
      </c>
      <c r="H43" s="12" t="n">
        <v>44.0</v>
      </c>
      <c r="I43" s="12" t="n">
        <v>0.0</v>
      </c>
      <c r="J43" s="12" t="n">
        <v>0.0</v>
      </c>
      <c r="K43" s="12" t="n">
        <v>1.0</v>
      </c>
      <c r="L43" s="12" t="n">
        <v>0.0</v>
      </c>
      <c r="M43" s="12" t="n">
        <v>0.0</v>
      </c>
      <c r="N43" s="12" t="n">
        <v>10.0</v>
      </c>
      <c r="O43" s="12" t="n">
        <v>0.0</v>
      </c>
      <c r="P43" s="12" t="n">
        <v>1.0</v>
      </c>
      <c r="Q43" s="12" t="n">
        <v>0.0</v>
      </c>
      <c r="R43" s="12" t="n">
        <v>0.0</v>
      </c>
      <c r="S43" s="12" t="n">
        <v>0.0</v>
      </c>
      <c r="T43" s="12" t="n">
        <v>0.0</v>
      </c>
      <c r="U43" s="12" t="n">
        <v>0.0</v>
      </c>
      <c r="V43" s="12" t="n">
        <v>0.0</v>
      </c>
      <c r="W43" s="12" t="n">
        <v>0.0</v>
      </c>
      <c r="X43" s="12" t="n">
        <v>2.0</v>
      </c>
      <c r="Y43" s="12" t="n">
        <v>0.0</v>
      </c>
      <c r="Z43" s="12" t="n">
        <v>0.0</v>
      </c>
      <c r="AA43" s="12" t="n">
        <v>1.0</v>
      </c>
      <c r="AB43" s="12" t="n">
        <v>0.0</v>
      </c>
      <c r="AC43" s="12" t="n">
        <v>0.0</v>
      </c>
      <c r="AD43" s="10" t="n">
        <f si="0" t="shared"/>
        <v>71.0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11.0</v>
      </c>
      <c r="D46" s="12" t="n">
        <v>0.0</v>
      </c>
      <c r="E46" s="12" t="n">
        <v>0.0</v>
      </c>
      <c r="F46" s="12" t="n">
        <v>0.0</v>
      </c>
      <c r="G46" s="12" t="n">
        <v>1.0</v>
      </c>
      <c r="H46" s="12" t="n">
        <v>34.0</v>
      </c>
      <c r="I46" s="12" t="n">
        <v>0.0</v>
      </c>
      <c r="J46" s="12" t="n">
        <v>0.0</v>
      </c>
      <c r="K46" s="12" t="n">
        <v>0.0</v>
      </c>
      <c r="L46" s="12" t="n">
        <v>0.0</v>
      </c>
      <c r="M46" s="12" t="n">
        <v>0.0</v>
      </c>
      <c r="N46" s="12" t="n">
        <v>7.0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54.0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2.0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74.0</v>
      </c>
      <c r="D52" s="12" t="n">
        <v>0.0</v>
      </c>
      <c r="E52" s="12" t="n">
        <v>0.0</v>
      </c>
      <c r="F52" s="12" t="n">
        <v>0.0</v>
      </c>
      <c r="G52" s="12" t="n">
        <v>4.0</v>
      </c>
      <c r="H52" s="12" t="n">
        <v>179.0</v>
      </c>
      <c r="I52" s="12" t="n">
        <v>0.0</v>
      </c>
      <c r="J52" s="12" t="n">
        <v>0.0</v>
      </c>
      <c r="K52" s="12" t="n">
        <v>0.0</v>
      </c>
      <c r="L52" s="12" t="n">
        <v>0.0</v>
      </c>
      <c r="M52" s="12" t="n">
        <v>3.0</v>
      </c>
      <c r="N52" s="12" t="n">
        <v>1.0</v>
      </c>
      <c r="O52" s="12" t="n">
        <v>0.0</v>
      </c>
      <c r="P52" s="12" t="n">
        <v>0.0</v>
      </c>
      <c r="Q52" s="12" t="n">
        <v>1.0</v>
      </c>
      <c r="R52" s="12" t="n">
        <v>0.0</v>
      </c>
      <c r="S52" s="12" t="n">
        <v>0.0</v>
      </c>
      <c r="T52" s="12" t="n">
        <v>0.0</v>
      </c>
      <c r="U52" s="12" t="n">
        <v>0.0</v>
      </c>
      <c r="V52" s="12" t="n">
        <v>0.0</v>
      </c>
      <c r="W52" s="12" t="n">
        <v>0.0</v>
      </c>
      <c r="X52" s="12" t="n">
        <v>0.0</v>
      </c>
      <c r="Y52" s="12" t="n">
        <v>4.0</v>
      </c>
      <c r="Z52" s="12" t="n">
        <v>0.0</v>
      </c>
      <c r="AA52" s="12" t="n">
        <v>1.0</v>
      </c>
      <c r="AB52" s="12" t="n">
        <v>0.0</v>
      </c>
      <c r="AC52" s="12" t="n">
        <v>12.0</v>
      </c>
      <c r="AD52" s="10" t="n">
        <f si="0" t="shared"/>
        <v>279.0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2.0</v>
      </c>
      <c r="AA53" s="12" t="n">
        <v>0.0</v>
      </c>
      <c r="AB53" s="12" t="n">
        <v>0.0</v>
      </c>
      <c r="AC53" s="12" t="n">
        <v>0.0</v>
      </c>
      <c r="AD53" s="10" t="n">
        <f si="0" t="shared"/>
        <v>5.0</v>
      </c>
      <c r="AE53" s="37">
        <v>0</v>
      </c>
    </row>
    <row r="54" spans="1:31" x14ac:dyDescent="0.25">
      <c r="A54" s="3" t="s">
        <v>361</v>
      </c>
      <c r="B54" s="9" t="s">
        <v>319</v>
      </c>
      <c r="C54" s="12" t="n">
        <v>0.0</v>
      </c>
      <c r="D54" s="12" t="n">
        <v>0.0</v>
      </c>
      <c r="E54" s="12" t="n">
        <v>1.0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0.0</v>
      </c>
      <c r="AD54" s="10" t="n">
        <f si="0" t="shared"/>
        <v>4.0</v>
      </c>
      <c r="AE54" s="37">
        <v>0</v>
      </c>
    </row>
    <row r="55" spans="1:31" x14ac:dyDescent="0.25">
      <c r="A55" s="3" t="s">
        <v>361</v>
      </c>
      <c r="B55" s="9" t="s">
        <v>318</v>
      </c>
      <c r="C55" s="12" t="n">
        <v>60.0</v>
      </c>
      <c r="D55" s="12" t="n">
        <v>0.0</v>
      </c>
      <c r="E55" s="12" t="n">
        <v>0.0</v>
      </c>
      <c r="F55" s="12" t="n">
        <v>0.0</v>
      </c>
      <c r="G55" s="12" t="n">
        <v>3.0</v>
      </c>
      <c r="H55" s="12" t="n">
        <v>47.0</v>
      </c>
      <c r="I55" s="12" t="n">
        <v>0.0</v>
      </c>
      <c r="J55" s="12" t="n">
        <v>0.0</v>
      </c>
      <c r="K55" s="12" t="n">
        <v>0.0</v>
      </c>
      <c r="L55" s="12" t="n">
        <v>0.0</v>
      </c>
      <c r="M55" s="12" t="n">
        <v>3.0</v>
      </c>
      <c r="N55" s="12" t="n">
        <v>0.0</v>
      </c>
      <c r="O55" s="12" t="n">
        <v>0.0</v>
      </c>
      <c r="P55" s="12" t="n">
        <v>0.0</v>
      </c>
      <c r="Q55" s="12" t="n">
        <v>1.0</v>
      </c>
      <c r="R55" s="12" t="n">
        <v>0.0</v>
      </c>
      <c r="S55" s="12" t="n">
        <v>0.0</v>
      </c>
      <c r="T55" s="12" t="n">
        <v>0.0</v>
      </c>
      <c r="U55" s="12" t="n">
        <v>0.0</v>
      </c>
      <c r="V55" s="12" t="n">
        <v>0.0</v>
      </c>
      <c r="W55" s="12" t="n">
        <v>0.0</v>
      </c>
      <c r="X55" s="12" t="n">
        <v>0.0</v>
      </c>
      <c r="Y55" s="12" t="n">
        <v>2.0</v>
      </c>
      <c r="Z55" s="12" t="n">
        <v>0.0</v>
      </c>
      <c r="AA55" s="12" t="n">
        <v>1.0</v>
      </c>
      <c r="AB55" s="12" t="n">
        <v>0.0</v>
      </c>
      <c r="AC55" s="12" t="n">
        <v>10.0</v>
      </c>
      <c r="AD55" s="10" t="n">
        <f si="0" t="shared"/>
        <v>127.0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5.0</v>
      </c>
      <c r="AE60" s="37">
        <v>0</v>
      </c>
    </row>
    <row r="61" spans="1:31" x14ac:dyDescent="0.25">
      <c r="A61" s="9" t="s">
        <v>51</v>
      </c>
      <c r="B61" s="9" t="s">
        <v>318</v>
      </c>
      <c r="C61" s="12" t="n">
        <v>3.0</v>
      </c>
      <c r="D61" s="12" t="n">
        <v>1.0</v>
      </c>
      <c r="E61" s="12" t="n">
        <v>0.0</v>
      </c>
      <c r="F61" s="12" t="n">
        <v>0.0</v>
      </c>
      <c r="G61" s="12" t="n">
        <v>0.0</v>
      </c>
      <c r="H61" s="12" t="n">
        <v>1.0</v>
      </c>
      <c r="I61" s="12" t="n">
        <v>0.0</v>
      </c>
      <c r="J61" s="12" t="n">
        <v>0.0</v>
      </c>
      <c r="K61" s="12" t="n">
        <v>1.0</v>
      </c>
      <c r="L61" s="12" t="n">
        <v>0.0</v>
      </c>
      <c r="M61" s="12" t="n">
        <v>0.0</v>
      </c>
      <c r="N61" s="12" t="n">
        <v>3.0</v>
      </c>
      <c r="O61" s="12" t="n">
        <v>0.0</v>
      </c>
      <c r="P61" s="12" t="n">
        <v>2.0</v>
      </c>
      <c r="Q61" s="12" t="n">
        <v>0.0</v>
      </c>
      <c r="R61" s="12" t="n">
        <v>0.0</v>
      </c>
      <c r="S61" s="12" t="n">
        <v>0.0</v>
      </c>
      <c r="T61" s="12" t="n">
        <v>0.0</v>
      </c>
      <c r="U61" s="12" t="n">
        <v>0.0</v>
      </c>
      <c r="V61" s="12" t="n">
        <v>0.0</v>
      </c>
      <c r="W61" s="12" t="n">
        <v>0.0</v>
      </c>
      <c r="X61" s="12" t="n">
        <v>0.0</v>
      </c>
      <c r="Y61" s="12" t="n">
        <v>0.0</v>
      </c>
      <c r="Z61" s="12" t="n">
        <v>26.0</v>
      </c>
      <c r="AA61" s="12" t="n">
        <v>0.0</v>
      </c>
      <c r="AB61" s="12" t="n">
        <v>0.0</v>
      </c>
      <c r="AC61" s="12" t="n">
        <v>4.0</v>
      </c>
      <c r="AD61" s="10" t="n">
        <f si="0" t="shared"/>
        <v>41.0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3.0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2.0</v>
      </c>
      <c r="D63" s="12" t="n">
        <v>0.0</v>
      </c>
      <c r="E63" s="12" t="n">
        <v>0.0</v>
      </c>
      <c r="F63" s="12" t="n">
        <v>0.0</v>
      </c>
      <c r="G63" s="12" t="n">
        <v>0.0</v>
      </c>
      <c r="H63" s="12" t="n">
        <v>22.0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2.0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80.0</v>
      </c>
      <c r="D69" s="12" t="n">
        <v>0.0</v>
      </c>
      <c r="E69" s="12" t="n">
        <v>0.0</v>
      </c>
      <c r="F69" s="12" t="n">
        <v>0.0</v>
      </c>
      <c r="G69" s="12" t="n">
        <v>66.0</v>
      </c>
      <c r="H69" s="12" t="n">
        <v>1285.0</v>
      </c>
      <c r="I69" s="12" t="n">
        <v>1.0</v>
      </c>
      <c r="J69" s="12" t="n">
        <v>0.0</v>
      </c>
      <c r="K69" s="12" t="n">
        <v>20.0</v>
      </c>
      <c r="L69" s="12" t="n">
        <v>0.0</v>
      </c>
      <c r="M69" s="12" t="n">
        <v>0.0</v>
      </c>
      <c r="N69" s="12" t="n">
        <v>5.0</v>
      </c>
      <c r="O69" s="12" t="n">
        <v>0.0</v>
      </c>
      <c r="P69" s="12" t="n">
        <v>0.0</v>
      </c>
      <c r="Q69" s="12" t="n">
        <v>0.0</v>
      </c>
      <c r="R69" s="12" t="n">
        <v>1.0</v>
      </c>
      <c r="S69" s="12" t="n">
        <v>0.0</v>
      </c>
      <c r="T69" s="12" t="n">
        <v>0.0</v>
      </c>
      <c r="U69" s="12" t="n">
        <v>0.0</v>
      </c>
      <c r="V69" s="12" t="n">
        <v>0.0</v>
      </c>
      <c r="W69" s="12" t="n">
        <v>2.0</v>
      </c>
      <c r="X69" s="12" t="n">
        <v>0.0</v>
      </c>
      <c r="Y69" s="12" t="n">
        <v>20.0</v>
      </c>
      <c r="Z69" s="12" t="n">
        <v>1.0</v>
      </c>
      <c r="AA69" s="12" t="n">
        <v>1.0</v>
      </c>
      <c r="AB69" s="12" t="n">
        <v>0.0</v>
      </c>
      <c r="AC69" s="12" t="n">
        <v>0.0</v>
      </c>
      <c r="AD69" s="10" t="n">
        <f si="0" t="shared"/>
        <v>1482.0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94.0</v>
      </c>
      <c r="D75" s="12" t="n">
        <v>0.0</v>
      </c>
      <c r="E75" s="12" t="n">
        <v>0.0</v>
      </c>
      <c r="F75" s="12" t="n">
        <v>0.0</v>
      </c>
      <c r="G75" s="12" t="n">
        <v>3.0</v>
      </c>
      <c r="H75" s="12" t="n">
        <v>216.0</v>
      </c>
      <c r="I75" s="12" t="n">
        <v>1.0</v>
      </c>
      <c r="J75" s="12" t="n">
        <v>0.0</v>
      </c>
      <c r="K75" s="12" t="n">
        <v>11.0</v>
      </c>
      <c r="L75" s="12" t="n">
        <v>6.0</v>
      </c>
      <c r="M75" s="12" t="n">
        <v>4.0</v>
      </c>
      <c r="N75" s="12" t="n">
        <v>7.0</v>
      </c>
      <c r="O75" s="12" t="n">
        <v>0.0</v>
      </c>
      <c r="P75" s="12" t="n">
        <v>0.0</v>
      </c>
      <c r="Q75" s="12" t="n">
        <v>2.0</v>
      </c>
      <c r="R75" s="12" t="n">
        <v>0.0</v>
      </c>
      <c r="S75" s="12" t="n">
        <v>0.0</v>
      </c>
      <c r="T75" s="12" t="n">
        <v>0.0</v>
      </c>
      <c r="U75" s="12" t="n">
        <v>0.0</v>
      </c>
      <c r="V75" s="12" t="n">
        <v>0.0</v>
      </c>
      <c r="W75" s="12" t="n">
        <v>5.0</v>
      </c>
      <c r="X75" s="12" t="n">
        <v>34.0</v>
      </c>
      <c r="Y75" s="12" t="n">
        <v>3.0</v>
      </c>
      <c r="Z75" s="12" t="n">
        <v>16.0</v>
      </c>
      <c r="AA75" s="12" t="n">
        <v>84.0</v>
      </c>
      <c r="AB75" s="12" t="n">
        <v>0.0</v>
      </c>
      <c r="AC75" s="12" t="n">
        <v>11.0</v>
      </c>
      <c r="AD75" s="10" t="n">
        <f ref="AD75:AD218" si="1" t="shared">SUM(C75:AC75)</f>
        <v>497.0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2.0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3.0</v>
      </c>
      <c r="E86" s="12" t="n">
        <v>0.0</v>
      </c>
      <c r="F86" s="12" t="n">
        <v>0.0</v>
      </c>
      <c r="G86" s="12" t="n">
        <v>0.0</v>
      </c>
      <c r="H86" s="12" t="n">
        <v>1.0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si="1" t="shared"/>
        <v>14.0</v>
      </c>
      <c r="AE86" s="37">
        <v>0</v>
      </c>
    </row>
    <row r="87" spans="1:31" x14ac:dyDescent="0.25">
      <c r="A87" s="9" t="s">
        <v>77</v>
      </c>
      <c r="B87" s="9" t="s">
        <v>318</v>
      </c>
      <c r="C87" s="12" t="n">
        <v>26.0</v>
      </c>
      <c r="D87" s="12" t="n">
        <v>1.0</v>
      </c>
      <c r="E87" s="12" t="n">
        <v>0.0</v>
      </c>
      <c r="F87" s="12" t="n">
        <v>0.0</v>
      </c>
      <c r="G87" s="12" t="n">
        <v>0.0</v>
      </c>
      <c r="H87" s="12" t="n">
        <v>108.0</v>
      </c>
      <c r="I87" s="12" t="n">
        <v>0.0</v>
      </c>
      <c r="J87" s="12" t="n">
        <v>0.0</v>
      </c>
      <c r="K87" s="12" t="n">
        <v>4.0</v>
      </c>
      <c r="L87" s="12" t="n">
        <v>0.0</v>
      </c>
      <c r="M87" s="12" t="n">
        <v>1.0</v>
      </c>
      <c r="N87" s="12" t="n">
        <v>9.0</v>
      </c>
      <c r="O87" s="12" t="n">
        <v>0.0</v>
      </c>
      <c r="P87" s="12" t="n">
        <v>5.0</v>
      </c>
      <c r="Q87" s="12" t="n">
        <v>1.0</v>
      </c>
      <c r="R87" s="12" t="n">
        <v>0.0</v>
      </c>
      <c r="S87" s="12" t="n">
        <v>0.0</v>
      </c>
      <c r="T87" s="12" t="n">
        <v>0.0</v>
      </c>
      <c r="U87" s="12" t="n">
        <v>0.0</v>
      </c>
      <c r="V87" s="12" t="n">
        <v>0.0</v>
      </c>
      <c r="W87" s="12" t="n">
        <v>2.0</v>
      </c>
      <c r="X87" s="12" t="n">
        <v>1.0</v>
      </c>
      <c r="Y87" s="12" t="n">
        <v>0.0</v>
      </c>
      <c r="Z87" s="12" t="n">
        <v>28.0</v>
      </c>
      <c r="AA87" s="12" t="n">
        <v>0.0</v>
      </c>
      <c r="AB87" s="12" t="n">
        <v>0.0</v>
      </c>
      <c r="AC87" s="12" t="n">
        <v>5.0</v>
      </c>
      <c r="AD87" s="10" t="n">
        <f si="1" t="shared"/>
        <v>191.0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40.0</v>
      </c>
      <c r="D89" s="12" t="n">
        <v>0.0</v>
      </c>
      <c r="E89" s="12" t="n">
        <v>0.0</v>
      </c>
      <c r="F89" s="12" t="n">
        <v>0.0</v>
      </c>
      <c r="G89" s="12" t="n">
        <v>0.0</v>
      </c>
      <c r="H89" s="12" t="n">
        <v>170.0</v>
      </c>
      <c r="I89" s="12" t="n">
        <v>2.0</v>
      </c>
      <c r="J89" s="12" t="n">
        <v>0.0</v>
      </c>
      <c r="K89" s="12" t="n">
        <v>0.0</v>
      </c>
      <c r="L89" s="12" t="n">
        <v>0.0</v>
      </c>
      <c r="M89" s="12" t="n">
        <v>0.0</v>
      </c>
      <c r="N89" s="12" t="n">
        <v>21.0</v>
      </c>
      <c r="O89" s="12" t="n">
        <v>0.0</v>
      </c>
      <c r="P89" s="12" t="n">
        <v>3.0</v>
      </c>
      <c r="Q89" s="12" t="n">
        <v>0.0</v>
      </c>
      <c r="R89" s="12" t="n">
        <v>0.0</v>
      </c>
      <c r="S89" s="12" t="n">
        <v>0.0</v>
      </c>
      <c r="T89" s="12" t="n">
        <v>0.0</v>
      </c>
      <c r="U89" s="12" t="n">
        <v>0.0</v>
      </c>
      <c r="V89" s="12" t="n">
        <v>0.0</v>
      </c>
      <c r="W89" s="12" t="n">
        <v>2.0</v>
      </c>
      <c r="X89" s="12" t="n">
        <v>0.0</v>
      </c>
      <c r="Y89" s="12" t="n">
        <v>0.0</v>
      </c>
      <c r="Z89" s="12" t="n">
        <v>0.0</v>
      </c>
      <c r="AA89" s="12" t="n">
        <v>0.0</v>
      </c>
      <c r="AB89" s="12" t="n">
        <v>0.0</v>
      </c>
      <c r="AC89" s="12" t="n">
        <v>1.0</v>
      </c>
      <c r="AD89" s="10" t="n">
        <f si="1" t="shared"/>
        <v>239.0</v>
      </c>
      <c r="AE89" s="37">
        <v>0</v>
      </c>
    </row>
    <row r="90" spans="1:31" x14ac:dyDescent="0.25">
      <c r="A90" s="9" t="s">
        <v>81</v>
      </c>
      <c r="B90" s="9" t="s">
        <v>319</v>
      </c>
      <c r="C90" s="12" t="n">
        <v>0.0</v>
      </c>
      <c r="D90" s="12" t="n">
        <v>0.0</v>
      </c>
      <c r="E90" s="12" t="n">
        <v>0.0</v>
      </c>
      <c r="F90" s="12" t="n">
        <v>0.0</v>
      </c>
      <c r="G90" s="12" t="n">
        <v>25.0</v>
      </c>
      <c r="H90" s="12" t="n">
        <v>120.0</v>
      </c>
      <c r="I90" s="12" t="n">
        <v>1.0</v>
      </c>
      <c r="J90" s="12" t="n">
        <v>0.0</v>
      </c>
      <c r="K90" s="12" t="n">
        <v>0.0</v>
      </c>
      <c r="L90" s="12" t="n">
        <v>0.0</v>
      </c>
      <c r="M90" s="12" t="n">
        <v>0.0</v>
      </c>
      <c r="N90" s="12" t="n">
        <v>32.0</v>
      </c>
      <c r="O90" s="12" t="n">
        <v>1.0</v>
      </c>
      <c r="P90" s="12" t="n">
        <v>0.0</v>
      </c>
      <c r="Q90" s="12" t="n">
        <v>0.0</v>
      </c>
      <c r="R90" s="12" t="n">
        <v>0.0</v>
      </c>
      <c r="S90" s="12" t="n">
        <v>0.0</v>
      </c>
      <c r="T90" s="12" t="n">
        <v>0.0</v>
      </c>
      <c r="U90" s="12" t="n">
        <v>0.0</v>
      </c>
      <c r="V90" s="12" t="n">
        <v>0.0</v>
      </c>
      <c r="W90" s="12" t="n">
        <v>0.0</v>
      </c>
      <c r="X90" s="12" t="n">
        <v>0.0</v>
      </c>
      <c r="Y90" s="12" t="n">
        <v>1.0</v>
      </c>
      <c r="Z90" s="12" t="n">
        <v>2.0</v>
      </c>
      <c r="AA90" s="12" t="n">
        <v>0.0</v>
      </c>
      <c r="AB90" s="12" t="n">
        <v>0.0</v>
      </c>
      <c r="AC90" s="12" t="n">
        <v>6.0</v>
      </c>
      <c r="AD90" s="10" t="n">
        <f si="1" t="shared"/>
        <v>188.0</v>
      </c>
      <c r="AE90" s="37">
        <v>0</v>
      </c>
    </row>
    <row r="91" spans="1:31" x14ac:dyDescent="0.25">
      <c r="A91" s="9" t="s">
        <v>81</v>
      </c>
      <c r="B91" s="9" t="s">
        <v>318</v>
      </c>
      <c r="C91" s="12" t="n">
        <v>14.0</v>
      </c>
      <c r="D91" s="12" t="n">
        <v>0.0</v>
      </c>
      <c r="E91" s="12" t="n">
        <v>0.0</v>
      </c>
      <c r="F91" s="12" t="n">
        <v>0.0</v>
      </c>
      <c r="G91" s="12" t="n">
        <v>0.0</v>
      </c>
      <c r="H91" s="12" t="n">
        <v>82.0</v>
      </c>
      <c r="I91" s="12" t="n">
        <v>0.0</v>
      </c>
      <c r="J91" s="12" t="n">
        <v>0.0</v>
      </c>
      <c r="K91" s="12" t="n">
        <v>0.0</v>
      </c>
      <c r="L91" s="12" t="n">
        <v>0.0</v>
      </c>
      <c r="M91" s="12" t="n">
        <v>0.0</v>
      </c>
      <c r="N91" s="12" t="n">
        <v>5.0</v>
      </c>
      <c r="O91" s="12" t="n">
        <v>0.0</v>
      </c>
      <c r="P91" s="12" t="n">
        <v>1.0</v>
      </c>
      <c r="Q91" s="12" t="n">
        <v>1.0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104.0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67.0</v>
      </c>
      <c r="D98" s="12" t="n">
        <v>3.0</v>
      </c>
      <c r="E98" s="12" t="n">
        <v>0.0</v>
      </c>
      <c r="F98" s="12" t="n">
        <v>0.0</v>
      </c>
      <c r="G98" s="12" t="n">
        <v>0.0</v>
      </c>
      <c r="H98" s="12" t="n">
        <v>6180.0</v>
      </c>
      <c r="I98" s="12" t="n">
        <v>1.0</v>
      </c>
      <c r="J98" s="12" t="n">
        <v>0.0</v>
      </c>
      <c r="K98" s="12" t="n">
        <v>0.0</v>
      </c>
      <c r="L98" s="12" t="n">
        <v>0.0</v>
      </c>
      <c r="M98" s="12" t="n">
        <v>0.0</v>
      </c>
      <c r="N98" s="12" t="n">
        <v>9.0</v>
      </c>
      <c r="O98" s="12" t="n">
        <v>0.0</v>
      </c>
      <c r="P98" s="12" t="n">
        <v>3.0</v>
      </c>
      <c r="Q98" s="12" t="n">
        <v>11.0</v>
      </c>
      <c r="R98" s="12" t="n">
        <v>0.0</v>
      </c>
      <c r="S98" s="12" t="n">
        <v>0.0</v>
      </c>
      <c r="T98" s="12" t="n">
        <v>0.0</v>
      </c>
      <c r="U98" s="12" t="n">
        <v>0.0</v>
      </c>
      <c r="V98" s="12" t="n">
        <v>0.0</v>
      </c>
      <c r="W98" s="12" t="n">
        <v>2.0</v>
      </c>
      <c r="X98" s="12" t="n">
        <v>3.0</v>
      </c>
      <c r="Y98" s="12" t="n">
        <v>1.0</v>
      </c>
      <c r="Z98" s="12" t="n">
        <v>0.0</v>
      </c>
      <c r="AA98" s="12" t="n">
        <v>1.0</v>
      </c>
      <c r="AB98" s="12" t="n">
        <v>0.0</v>
      </c>
      <c r="AC98" s="12" t="n">
        <v>0.0</v>
      </c>
      <c r="AD98" s="10" t="n">
        <f si="1" t="shared"/>
        <v>6281.0</v>
      </c>
      <c r="AE98" s="37">
        <v>0</v>
      </c>
    </row>
    <row r="99" spans="1:31" x14ac:dyDescent="0.25">
      <c r="A99" s="9" t="s">
        <v>461</v>
      </c>
      <c r="B99" s="9" t="s">
        <v>318</v>
      </c>
      <c r="C99" s="12" t="n">
        <v>41.0</v>
      </c>
      <c r="D99" s="12" t="n">
        <v>2.0</v>
      </c>
      <c r="E99" s="12" t="n">
        <v>0.0</v>
      </c>
      <c r="F99" s="12" t="n">
        <v>0.0</v>
      </c>
      <c r="G99" s="12" t="n">
        <v>2.0</v>
      </c>
      <c r="H99" s="12" t="n">
        <v>2667.0</v>
      </c>
      <c r="I99" s="12" t="n">
        <v>2.0</v>
      </c>
      <c r="J99" s="12" t="n">
        <v>2.0</v>
      </c>
      <c r="K99" s="12" t="n">
        <v>1.0</v>
      </c>
      <c r="L99" s="12" t="n">
        <v>0.0</v>
      </c>
      <c r="M99" s="12" t="n">
        <v>1.0</v>
      </c>
      <c r="N99" s="12" t="n">
        <v>2.0</v>
      </c>
      <c r="O99" s="12" t="n">
        <v>1.0</v>
      </c>
      <c r="P99" s="12" t="n">
        <v>2.0</v>
      </c>
      <c r="Q99" s="12" t="n">
        <v>1.0</v>
      </c>
      <c r="R99" s="12" t="n">
        <v>3.0</v>
      </c>
      <c r="S99" s="12" t="n">
        <v>0.0</v>
      </c>
      <c r="T99" s="12" t="n">
        <v>0.0</v>
      </c>
      <c r="U99" s="12" t="n">
        <v>0.0</v>
      </c>
      <c r="V99" s="12" t="n">
        <v>0.0</v>
      </c>
      <c r="W99" s="12" t="n">
        <v>2.0</v>
      </c>
      <c r="X99" s="12" t="n">
        <v>5.0</v>
      </c>
      <c r="Y99" s="12" t="n">
        <v>1.0</v>
      </c>
      <c r="Z99" s="12" t="n">
        <v>105.0</v>
      </c>
      <c r="AA99" s="12" t="n">
        <v>2.0</v>
      </c>
      <c r="AB99" s="12" t="n">
        <v>1.0</v>
      </c>
      <c r="AC99" s="12" t="n">
        <v>14.0</v>
      </c>
      <c r="AD99" s="10" t="n">
        <f si="1" t="shared"/>
        <v>2857.0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3.0</v>
      </c>
      <c r="H102" s="12" t="n">
        <v>29.0</v>
      </c>
      <c r="I102" s="12" t="n">
        <v>0.0</v>
      </c>
      <c r="J102" s="12" t="n">
        <v>0.0</v>
      </c>
      <c r="K102" s="12" t="n">
        <v>0.0</v>
      </c>
      <c r="L102" s="12" t="n">
        <v>0.0</v>
      </c>
      <c r="M102" s="12" t="n">
        <v>1.0</v>
      </c>
      <c r="N102" s="12" t="n">
        <v>9.0</v>
      </c>
      <c r="O102" s="12" t="n">
        <v>0.0</v>
      </c>
      <c r="P102" s="12" t="n">
        <v>0.0</v>
      </c>
      <c r="Q102" s="12" t="n">
        <v>0.0</v>
      </c>
      <c r="R102" s="12" t="n">
        <v>0.0</v>
      </c>
      <c r="S102" s="12" t="n">
        <v>0.0</v>
      </c>
      <c r="T102" s="12" t="n">
        <v>0.0</v>
      </c>
      <c r="U102" s="12" t="n">
        <v>0.0</v>
      </c>
      <c r="V102" s="12" t="n">
        <v>1.0</v>
      </c>
      <c r="W102" s="12" t="n">
        <v>0.0</v>
      </c>
      <c r="X102" s="12" t="n">
        <v>0.0</v>
      </c>
      <c r="Y102" s="12" t="n">
        <v>0.0</v>
      </c>
      <c r="Z102" s="12" t="n">
        <v>5.0</v>
      </c>
      <c r="AA102" s="12" t="n">
        <v>0.0</v>
      </c>
      <c r="AB102" s="12" t="n">
        <v>0.0</v>
      </c>
      <c r="AC102" s="12" t="n">
        <v>0.0</v>
      </c>
      <c r="AD102" s="10" t="n">
        <f si="1" t="shared"/>
        <v>48.0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23.0</v>
      </c>
      <c r="D104" s="12" t="n">
        <v>0.0</v>
      </c>
      <c r="E104" s="12" t="n">
        <v>0.0</v>
      </c>
      <c r="F104" s="12" t="n">
        <v>0.0</v>
      </c>
      <c r="G104" s="12" t="n">
        <v>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30.0</v>
      </c>
      <c r="AE104" s="37">
        <v>0</v>
      </c>
    </row>
    <row r="105" spans="1:31" x14ac:dyDescent="0.25">
      <c r="A105" s="9" t="s">
        <v>464</v>
      </c>
      <c r="B105" s="9" t="s">
        <v>318</v>
      </c>
      <c r="C105" s="12" t="n">
        <v>1.0</v>
      </c>
      <c r="D105" s="12" t="n">
        <v>0.0</v>
      </c>
      <c r="E105" s="12" t="n">
        <v>0.0</v>
      </c>
      <c r="F105" s="12" t="n">
        <v>0.0</v>
      </c>
      <c r="G105" s="12" t="n">
        <v>0.0</v>
      </c>
      <c r="H105" s="12" t="n">
        <v>1.0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1.0</v>
      </c>
      <c r="X105" s="12" t="n">
        <v>0.0</v>
      </c>
      <c r="Y105" s="12" t="n">
        <v>0.0</v>
      </c>
      <c r="Z105" s="12" t="n">
        <v>1.0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180.0</v>
      </c>
      <c r="I108" s="12" t="n">
        <v>0.0</v>
      </c>
      <c r="J108" s="12" t="n">
        <v>0.0</v>
      </c>
      <c r="K108" s="12" t="n">
        <v>0.0</v>
      </c>
      <c r="L108" s="12" t="n">
        <v>0.0</v>
      </c>
      <c r="M108" s="12" t="n">
        <v>0.0</v>
      </c>
      <c r="N108" s="12" t="n">
        <v>44.0</v>
      </c>
      <c r="O108" s="12" t="n">
        <v>0.0</v>
      </c>
      <c r="P108" s="12" t="n">
        <v>0.0</v>
      </c>
      <c r="Q108" s="12" t="n">
        <v>9.0</v>
      </c>
      <c r="R108" s="12" t="n">
        <v>0.0</v>
      </c>
      <c r="S108" s="12" t="n">
        <v>0.0</v>
      </c>
      <c r="T108" s="12" t="n">
        <v>0.0</v>
      </c>
      <c r="U108" s="12" t="n">
        <v>0.0</v>
      </c>
      <c r="V108" s="12" t="n">
        <v>0.0</v>
      </c>
      <c r="W108" s="12" t="n">
        <v>0.0</v>
      </c>
      <c r="X108" s="12" t="n">
        <v>0.0</v>
      </c>
      <c r="Y108" s="12" t="n">
        <v>0.0</v>
      </c>
      <c r="Z108" s="12" t="n">
        <v>4.0</v>
      </c>
      <c r="AA108" s="12" t="n">
        <v>0.0</v>
      </c>
      <c r="AB108" s="12" t="n">
        <v>0.0</v>
      </c>
      <c r="AC108" s="12" t="n">
        <v>0.0</v>
      </c>
      <c r="AD108" s="10" t="n">
        <f si="1" t="shared"/>
        <v>237.0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19.0</v>
      </c>
      <c r="D110" s="12" t="n">
        <v>0.0</v>
      </c>
      <c r="E110" s="12" t="n">
        <v>0.0</v>
      </c>
      <c r="F110" s="12" t="n">
        <v>0.0</v>
      </c>
      <c r="G110" s="12" t="n">
        <v>0.0</v>
      </c>
      <c r="H110" s="12" t="n">
        <v>30.0</v>
      </c>
      <c r="I110" s="12" t="n">
        <v>0.0</v>
      </c>
      <c r="J110" s="12" t="n">
        <v>0.0</v>
      </c>
      <c r="K110" s="12" t="n">
        <v>3.0</v>
      </c>
      <c r="L110" s="12" t="n">
        <v>0.0</v>
      </c>
      <c r="M110" s="12" t="n">
        <v>0.0</v>
      </c>
      <c r="N110" s="12" t="n">
        <v>5.0</v>
      </c>
      <c r="O110" s="12" t="n">
        <v>0.0</v>
      </c>
      <c r="P110" s="12" t="n">
        <v>0.0</v>
      </c>
      <c r="Q110" s="12" t="n">
        <v>0.0</v>
      </c>
      <c r="R110" s="12" t="n">
        <v>0.0</v>
      </c>
      <c r="S110" s="12" t="n">
        <v>0.0</v>
      </c>
      <c r="T110" s="12" t="n">
        <v>0.0</v>
      </c>
      <c r="U110" s="12" t="n">
        <v>0.0</v>
      </c>
      <c r="V110" s="12" t="n">
        <v>0.0</v>
      </c>
      <c r="W110" s="12" t="n">
        <v>1.0</v>
      </c>
      <c r="X110" s="12" t="n">
        <v>0.0</v>
      </c>
      <c r="Y110" s="12" t="n">
        <v>12.0</v>
      </c>
      <c r="Z110" s="12" t="n">
        <v>0.0</v>
      </c>
      <c r="AA110" s="12" t="n">
        <v>1.0</v>
      </c>
      <c r="AB110" s="12" t="n">
        <v>0.0</v>
      </c>
      <c r="AC110" s="12" t="n">
        <v>0.0</v>
      </c>
      <c r="AD110" s="10" t="n">
        <f si="1" t="shared"/>
        <v>71.0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2.0</v>
      </c>
      <c r="E120" s="12" t="n">
        <v>0.0</v>
      </c>
      <c r="F120" s="12" t="n">
        <v>0.0</v>
      </c>
      <c r="G120" s="12" t="n">
        <v>0.0</v>
      </c>
      <c r="H120" s="12" t="n">
        <v>43.0</v>
      </c>
      <c r="I120" s="12" t="n">
        <v>0.0</v>
      </c>
      <c r="J120" s="12" t="n">
        <v>0.0</v>
      </c>
      <c r="K120" s="12" t="n">
        <v>0.0</v>
      </c>
      <c r="L120" s="12" t="n">
        <v>0.0</v>
      </c>
      <c r="M120" s="12" t="n">
        <v>0.0</v>
      </c>
      <c r="N120" s="12" t="n">
        <v>0.0</v>
      </c>
      <c r="O120" s="12" t="n">
        <v>0.0</v>
      </c>
      <c r="P120" s="12" t="n">
        <v>0.0</v>
      </c>
      <c r="Q120" s="12" t="n">
        <v>11.0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60.0</v>
      </c>
      <c r="AE120" s="37">
        <v>0</v>
      </c>
    </row>
    <row r="121" spans="1:31" x14ac:dyDescent="0.25">
      <c r="A121" s="9" t="s">
        <v>472</v>
      </c>
      <c r="B121" s="9" t="s">
        <v>318</v>
      </c>
      <c r="C121" s="12" t="n">
        <v>4.0</v>
      </c>
      <c r="D121" s="12" t="n">
        <v>1.0</v>
      </c>
      <c r="E121" s="12" t="n">
        <v>0.0</v>
      </c>
      <c r="F121" s="12" t="n">
        <v>0.0</v>
      </c>
      <c r="G121" s="12" t="n">
        <v>2.0</v>
      </c>
      <c r="H121" s="12" t="n">
        <v>1.0</v>
      </c>
      <c r="I121" s="12" t="n">
        <v>1.0</v>
      </c>
      <c r="J121" s="12" t="n">
        <v>2.0</v>
      </c>
      <c r="K121" s="12" t="n">
        <v>1.0</v>
      </c>
      <c r="L121" s="12" t="n">
        <v>0.0</v>
      </c>
      <c r="M121" s="12" t="n">
        <v>1.0</v>
      </c>
      <c r="N121" s="12" t="n">
        <v>1.0</v>
      </c>
      <c r="O121" s="12" t="n">
        <v>1.0</v>
      </c>
      <c r="P121" s="12" t="n">
        <v>2.0</v>
      </c>
      <c r="Q121" s="12" t="n">
        <v>0.0</v>
      </c>
      <c r="R121" s="12" t="n">
        <v>3.0</v>
      </c>
      <c r="S121" s="12" t="n">
        <v>0.0</v>
      </c>
      <c r="T121" s="12" t="n">
        <v>0.0</v>
      </c>
      <c r="U121" s="12" t="n">
        <v>0.0</v>
      </c>
      <c r="V121" s="12" t="n">
        <v>0.0</v>
      </c>
      <c r="W121" s="12" t="n">
        <v>0.0</v>
      </c>
      <c r="X121" s="12" t="n">
        <v>5.0</v>
      </c>
      <c r="Y121" s="12" t="n">
        <v>0.0</v>
      </c>
      <c r="Z121" s="12" t="n">
        <v>25.0</v>
      </c>
      <c r="AA121" s="12" t="n">
        <v>2.0</v>
      </c>
      <c r="AB121" s="12" t="n">
        <v>1.0</v>
      </c>
      <c r="AC121" s="12" t="n">
        <v>10.0</v>
      </c>
      <c r="AD121" s="10" t="n">
        <f si="1" t="shared"/>
        <v>63.0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1.0</v>
      </c>
      <c r="O122" s="12" t="n">
        <v>1.0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1.0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256.0</v>
      </c>
      <c r="D138" s="12" t="n">
        <v>4.0</v>
      </c>
      <c r="E138" s="12" t="n">
        <v>0.0</v>
      </c>
      <c r="F138" s="12" t="n">
        <v>0.0</v>
      </c>
      <c r="G138" s="12" t="n">
        <v>5.0</v>
      </c>
      <c r="H138" s="12" t="n">
        <v>1555.0</v>
      </c>
      <c r="I138" s="12" t="n">
        <v>2.0</v>
      </c>
      <c r="J138" s="12" t="n">
        <v>0.0</v>
      </c>
      <c r="K138" s="12" t="n">
        <v>0.0</v>
      </c>
      <c r="L138" s="12" t="n">
        <v>0.0</v>
      </c>
      <c r="M138" s="12" t="n">
        <v>6.0</v>
      </c>
      <c r="N138" s="12" t="n">
        <v>100.0</v>
      </c>
      <c r="O138" s="12" t="n">
        <v>0.0</v>
      </c>
      <c r="P138" s="12" t="n">
        <v>3.0</v>
      </c>
      <c r="Q138" s="12" t="n">
        <v>2.0</v>
      </c>
      <c r="R138" s="12" t="n">
        <v>2.0</v>
      </c>
      <c r="S138" s="12" t="n">
        <v>0.0</v>
      </c>
      <c r="T138" s="12" t="n">
        <v>0.0</v>
      </c>
      <c r="U138" s="12" t="n">
        <v>0.0</v>
      </c>
      <c r="V138" s="12" t="n">
        <v>0.0</v>
      </c>
      <c r="W138" s="12" t="n">
        <v>7.0</v>
      </c>
      <c r="X138" s="12" t="n">
        <v>1.0</v>
      </c>
      <c r="Y138" s="12" t="n">
        <v>0.0</v>
      </c>
      <c r="Z138" s="12" t="n">
        <v>0.0</v>
      </c>
      <c r="AA138" s="12" t="n">
        <v>1.0</v>
      </c>
      <c r="AB138" s="12" t="n">
        <v>0.0</v>
      </c>
      <c r="AC138" s="12" t="n">
        <v>20.0</v>
      </c>
      <c r="AD138" s="10" t="n">
        <f si="1" t="shared"/>
        <v>1964.0</v>
      </c>
      <c r="AE138" s="37">
        <v>0</v>
      </c>
    </row>
    <row r="139" spans="1:31" x14ac:dyDescent="0.25">
      <c r="A139" s="3" t="s">
        <v>442</v>
      </c>
      <c r="B139" s="9" t="s">
        <v>318</v>
      </c>
      <c r="C139" s="12" t="n">
        <v>2.0</v>
      </c>
      <c r="D139" s="12" t="n">
        <v>0.0</v>
      </c>
      <c r="E139" s="12" t="n">
        <v>0.0</v>
      </c>
      <c r="F139" s="12" t="n">
        <v>0.0</v>
      </c>
      <c r="G139" s="12" t="n">
        <v>0.0</v>
      </c>
      <c r="H139" s="12" t="n">
        <v>2.0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1.0</v>
      </c>
      <c r="Y139" s="12" t="n">
        <v>0.0</v>
      </c>
      <c r="Z139" s="12" t="n">
        <v>4.0</v>
      </c>
      <c r="AA139" s="12" t="n">
        <v>0.0</v>
      </c>
      <c r="AB139" s="12" t="n">
        <v>0.0</v>
      </c>
      <c r="AC139" s="12" t="n">
        <v>0.0</v>
      </c>
      <c r="AD139" s="10" t="n">
        <f si="1" t="shared"/>
        <v>10.0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1.0</v>
      </c>
      <c r="AD142" s="10" t="n">
        <f si="1" t="shared"/>
        <v>9.0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19.0</v>
      </c>
      <c r="D144" s="12" t="n">
        <v>0.0</v>
      </c>
      <c r="E144" s="12" t="n">
        <v>0.0</v>
      </c>
      <c r="F144" s="12" t="n">
        <v>0.0</v>
      </c>
      <c r="G144" s="12" t="n">
        <v>0.0</v>
      </c>
      <c r="H144" s="12" t="n">
        <v>30.0</v>
      </c>
      <c r="I144" s="12" t="n">
        <v>0.0</v>
      </c>
      <c r="J144" s="12" t="n">
        <v>0.0</v>
      </c>
      <c r="K144" s="12" t="n">
        <v>3.0</v>
      </c>
      <c r="L144" s="12" t="n">
        <v>0.0</v>
      </c>
      <c r="M144" s="12" t="n">
        <v>0.0</v>
      </c>
      <c r="N144" s="12" t="n">
        <v>5.0</v>
      </c>
      <c r="O144" s="12" t="n">
        <v>0.0</v>
      </c>
      <c r="P144" s="12" t="n">
        <v>0.0</v>
      </c>
      <c r="Q144" s="12" t="n">
        <v>0.0</v>
      </c>
      <c r="R144" s="12" t="n">
        <v>0.0</v>
      </c>
      <c r="S144" s="12" t="n">
        <v>0.0</v>
      </c>
      <c r="T144" s="12" t="n">
        <v>0.0</v>
      </c>
      <c r="U144" s="12" t="n">
        <v>0.0</v>
      </c>
      <c r="V144" s="12" t="n">
        <v>0.0</v>
      </c>
      <c r="W144" s="12" t="n">
        <v>1.0</v>
      </c>
      <c r="X144" s="12" t="n">
        <v>0.0</v>
      </c>
      <c r="Y144" s="12" t="n">
        <v>12.0</v>
      </c>
      <c r="Z144" s="12" t="n">
        <v>0.0</v>
      </c>
      <c r="AA144" s="12" t="n">
        <v>1.0</v>
      </c>
      <c r="AB144" s="12" t="n">
        <v>0.0</v>
      </c>
      <c r="AC144" s="12" t="n">
        <v>0.0</v>
      </c>
      <c r="AD144" s="10" t="n">
        <f si="1" t="shared"/>
        <v>71.0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1" t="shared"/>
        <v>48.0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60.0</v>
      </c>
      <c r="D214" s="12" t="n">
        <v>0.0</v>
      </c>
      <c r="E214" s="12" t="n">
        <v>0.0</v>
      </c>
      <c r="F214" s="12" t="n">
        <v>0.0</v>
      </c>
      <c r="G214" s="12" t="n">
        <v>67.0</v>
      </c>
      <c r="H214" s="12" t="n">
        <v>1203.0</v>
      </c>
      <c r="I214" s="12" t="n">
        <v>0.0</v>
      </c>
      <c r="J214" s="12" t="n">
        <v>0.0</v>
      </c>
      <c r="K214" s="12" t="n">
        <v>27.0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36.0</v>
      </c>
      <c r="Y214" s="12" t="n">
        <v>5.0</v>
      </c>
      <c r="Z214" s="12" t="n">
        <v>19.0</v>
      </c>
      <c r="AA214" s="12" t="n">
        <v>24.0</v>
      </c>
      <c r="AB214" s="12" t="n">
        <v>0.0</v>
      </c>
      <c r="AC214" s="12" t="n">
        <v>0.0</v>
      </c>
      <c r="AD214" s="10" t="n">
        <f si="1" t="shared"/>
        <v>1442.0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1.0</v>
      </c>
      <c r="I419" s="12" t="n">
        <v>1.0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5" t="shared"/>
        <v>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3.0</v>
      </c>
      <c r="H424" s="12" t="n">
        <v>299.0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2.0</v>
      </c>
      <c r="AA424" s="12" t="n">
        <v>0.0</v>
      </c>
      <c r="AB424" s="12" t="n">
        <v>0.0</v>
      </c>
      <c r="AC424" s="12" t="n">
        <v>7.0</v>
      </c>
      <c r="AD424" s="10" t="n">
        <f si="5" t="shared"/>
        <v>315.0</v>
      </c>
      <c r="AE424" s="37">
        <v>0</v>
      </c>
    </row>
    <row r="425" spans="1:31" x14ac:dyDescent="0.25">
      <c r="A425" s="48" t="s">
        <v>511</v>
      </c>
      <c r="B425" s="9" t="s">
        <v>318</v>
      </c>
      <c r="C425" s="12" t="n">
        <v>52.0</v>
      </c>
      <c r="D425" s="12" t="n">
        <v>2.0</v>
      </c>
      <c r="E425" s="12" t="n">
        <v>6.0</v>
      </c>
      <c r="F425" s="12" t="n">
        <v>0.0</v>
      </c>
      <c r="G425" s="12" t="n">
        <v>0.0</v>
      </c>
      <c r="H425" s="12" t="n">
        <v>160.0</v>
      </c>
      <c r="I425" s="12" t="n">
        <v>2.0</v>
      </c>
      <c r="J425" s="12" t="n">
        <v>1.0</v>
      </c>
      <c r="K425" s="12" t="n">
        <v>17.0</v>
      </c>
      <c r="L425" s="12" t="n">
        <v>0.0</v>
      </c>
      <c r="M425" s="12" t="n">
        <v>2.0</v>
      </c>
      <c r="N425" s="12" t="n">
        <v>17.0</v>
      </c>
      <c r="O425" s="12" t="n">
        <v>1.0</v>
      </c>
      <c r="P425" s="12" t="n">
        <v>8.0</v>
      </c>
      <c r="Q425" s="12" t="n">
        <v>1.0</v>
      </c>
      <c r="R425" s="12" t="n">
        <v>4.0</v>
      </c>
      <c r="S425" s="12" t="n">
        <v>0.0</v>
      </c>
      <c r="T425" s="12" t="n">
        <v>0.0</v>
      </c>
      <c r="U425" s="12" t="n">
        <v>1.0</v>
      </c>
      <c r="V425" s="12" t="n">
        <v>0.0</v>
      </c>
      <c r="W425" s="12" t="n">
        <v>4.0</v>
      </c>
      <c r="X425" s="12" t="n">
        <v>1.0</v>
      </c>
      <c r="Y425" s="12" t="n">
        <v>0.0</v>
      </c>
      <c r="Z425" s="12" t="n">
        <v>108.0</v>
      </c>
      <c r="AA425" s="12" t="n">
        <v>0.0</v>
      </c>
      <c r="AB425" s="12" t="n">
        <v>1.0</v>
      </c>
      <c r="AC425" s="12" t="n">
        <v>18.0</v>
      </c>
      <c r="AD425" s="10" t="n">
        <f si="5" t="shared"/>
        <v>406.0</v>
      </c>
      <c r="AE425" s="37">
        <v>0</v>
      </c>
    </row>
    <row r="426" spans="1:31" x14ac:dyDescent="0.25">
      <c r="A426" s="48" t="s">
        <v>513</v>
      </c>
      <c r="B426" s="9" t="s">
        <v>319</v>
      </c>
      <c r="C426" s="12" t="n">
        <v>0.0</v>
      </c>
      <c r="D426" s="12" t="n">
        <v>0.0</v>
      </c>
      <c r="E426" s="12" t="n">
        <v>0.0</v>
      </c>
      <c r="F426" s="12" t="n">
        <v>0.0</v>
      </c>
      <c r="G426" s="12" t="n">
        <v>16.0</v>
      </c>
      <c r="H426" s="12" t="n">
        <v>39.0</v>
      </c>
      <c r="I426" s="12" t="n">
        <v>0.0</v>
      </c>
      <c r="J426" s="12" t="n">
        <v>0.0</v>
      </c>
      <c r="K426" s="12" t="n">
        <v>0.0</v>
      </c>
      <c r="L426" s="12" t="n">
        <v>0.0</v>
      </c>
      <c r="M426" s="12" t="n">
        <v>0.0</v>
      </c>
      <c r="N426" s="12" t="n">
        <v>54.0</v>
      </c>
      <c r="O426" s="12" t="n">
        <v>0.0</v>
      </c>
      <c r="P426" s="12" t="n">
        <v>0.0</v>
      </c>
      <c r="Q426" s="12" t="n">
        <v>0.0</v>
      </c>
      <c r="R426" s="12" t="n">
        <v>0.0</v>
      </c>
      <c r="S426" s="12" t="n">
        <v>0.0</v>
      </c>
      <c r="T426" s="12" t="n">
        <v>0.0</v>
      </c>
      <c r="U426" s="12" t="n">
        <v>0.0</v>
      </c>
      <c r="V426" s="12" t="n">
        <v>0.0</v>
      </c>
      <c r="W426" s="12" t="n">
        <v>26.0</v>
      </c>
      <c r="X426" s="12" t="n">
        <v>10.0</v>
      </c>
      <c r="Y426" s="12" t="n">
        <v>0.0</v>
      </c>
      <c r="Z426" s="12" t="n">
        <v>5.0</v>
      </c>
      <c r="AA426" s="12" t="n">
        <v>2.0</v>
      </c>
      <c r="AB426" s="12" t="n">
        <v>0.0</v>
      </c>
      <c r="AC426" s="12" t="n">
        <v>0.0</v>
      </c>
      <c r="AD426" s="10" t="n">
        <f si="5" t="shared"/>
        <v>152.0</v>
      </c>
      <c r="AE426" s="37">
        <v>0</v>
      </c>
    </row>
    <row r="427" spans="1:31" x14ac:dyDescent="0.25">
      <c r="A427" s="48" t="s">
        <v>513</v>
      </c>
      <c r="B427" s="9" t="s">
        <v>318</v>
      </c>
      <c r="C427" s="12" t="n">
        <v>3.0</v>
      </c>
      <c r="D427" s="12" t="n">
        <v>1.0</v>
      </c>
      <c r="E427" s="12" t="n">
        <v>0.0</v>
      </c>
      <c r="F427" s="12" t="n">
        <v>0.0</v>
      </c>
      <c r="G427" s="12" t="n">
        <v>0.0</v>
      </c>
      <c r="H427" s="12" t="n">
        <v>4.0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1.0</v>
      </c>
      <c r="X427" s="12" t="n">
        <v>0.0</v>
      </c>
      <c r="Y427" s="12" t="n">
        <v>0.0</v>
      </c>
      <c r="Z427" s="12" t="n">
        <v>17.0</v>
      </c>
      <c r="AA427" s="12" t="n">
        <v>0.0</v>
      </c>
      <c r="AB427" s="12" t="n">
        <v>0.0</v>
      </c>
      <c r="AC427" s="12" t="n">
        <v>1.0</v>
      </c>
      <c r="AD427" s="10" t="n">
        <f si="5" t="shared"/>
        <v>29.0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2.0</v>
      </c>
      <c r="Y428" s="12" t="n">
        <v>0.0</v>
      </c>
      <c r="Z428" s="12" t="n">
        <v>2.0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6.0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14.0</v>
      </c>
      <c r="H464" s="12" t="n">
        <v>698.0</v>
      </c>
      <c r="I464" s="12" t="n">
        <v>0.0</v>
      </c>
      <c r="J464" s="12" t="n">
        <v>0.0</v>
      </c>
      <c r="K464" s="12" t="n">
        <v>15.0</v>
      </c>
      <c r="L464" s="12" t="n">
        <v>19.0</v>
      </c>
      <c r="M464" s="12" t="n">
        <v>0.0</v>
      </c>
      <c r="N464" s="12" t="n">
        <v>18.0</v>
      </c>
      <c r="O464" s="12" t="n">
        <v>0.0</v>
      </c>
      <c r="P464" s="12" t="n">
        <v>0.0</v>
      </c>
      <c r="Q464" s="12" t="n">
        <v>0.0</v>
      </c>
      <c r="R464" s="12" t="n">
        <v>0.0</v>
      </c>
      <c r="S464" s="12" t="n">
        <v>0.0</v>
      </c>
      <c r="T464" s="12" t="n">
        <v>0.0</v>
      </c>
      <c r="U464" s="12" t="n">
        <v>0.0</v>
      </c>
      <c r="V464" s="12" t="n">
        <v>0.0</v>
      </c>
      <c r="W464" s="12" t="n">
        <v>35.0</v>
      </c>
      <c r="X464" s="12" t="n">
        <v>0.0</v>
      </c>
      <c r="Y464" s="12" t="n">
        <v>0.0</v>
      </c>
      <c r="Z464" s="12" t="n">
        <v>0.0</v>
      </c>
      <c r="AA464" s="12" t="n">
        <v>70.0</v>
      </c>
      <c r="AB464" s="12" t="n">
        <v>0.0</v>
      </c>
      <c r="AC464" s="12" t="n">
        <v>0.0</v>
      </c>
      <c r="AD464" s="10" t="n">
        <f si="5" t="shared"/>
        <v>870.0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2.0</v>
      </c>
      <c r="L2" s="12" t="n">
        <v>0.0</v>
      </c>
      <c r="M2" s="12" t="n">
        <v>0.0</v>
      </c>
      <c r="N2" s="12" t="n">
        <v>0.0</v>
      </c>
      <c r="O2" s="12" t="n">
        <v>0.0</v>
      </c>
      <c r="P2" s="12" t="n">
        <v>3.0</v>
      </c>
      <c r="Q2" s="12" t="n">
        <v>0.0</v>
      </c>
      <c r="R2" s="12" t="n">
        <v>0.0</v>
      </c>
      <c r="S2" s="12" t="n">
        <v>39.0</v>
      </c>
      <c r="T2" s="12" t="n">
        <v>0.0</v>
      </c>
      <c r="U2" s="12" t="n">
        <v>8.0</v>
      </c>
      <c r="V2" s="12" t="n">
        <v>0.0</v>
      </c>
      <c r="W2" s="12" t="n">
        <v>0.0</v>
      </c>
      <c r="X2" s="12" t="n">
        <v>7.0</v>
      </c>
      <c r="Y2" s="12" t="n">
        <v>2.0</v>
      </c>
      <c r="Z2" s="12" t="n">
        <v>21.0</v>
      </c>
      <c r="AA2" s="12" t="n">
        <v>1.0</v>
      </c>
      <c r="AB2" s="12" t="n">
        <v>0.0</v>
      </c>
      <c r="AC2" s="12" t="n">
        <v>3.0</v>
      </c>
      <c r="AD2" s="10" t="n">
        <f>SUM(C2:AC2)</f>
        <v>87.0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3.0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2.0</v>
      </c>
      <c r="Y8" s="12" t="n">
        <v>0.0</v>
      </c>
      <c r="Z8" s="12" t="n">
        <v>26.0</v>
      </c>
      <c r="AA8" s="12" t="n">
        <v>0.0</v>
      </c>
      <c r="AB8" s="12" t="n">
        <v>0.0</v>
      </c>
      <c r="AC8" s="12" t="n">
        <v>0.0</v>
      </c>
      <c r="AD8" s="10" t="n">
        <f si="0" t="shared"/>
        <v>31.0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186.0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186.0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2.0</v>
      </c>
      <c r="D17" s="12" t="n">
        <v>0.0</v>
      </c>
      <c r="E17" s="12" t="n">
        <v>0.0</v>
      </c>
      <c r="F17" s="12" t="n">
        <v>0.0</v>
      </c>
      <c r="G17" s="12" t="n">
        <v>1.0</v>
      </c>
      <c r="H17" s="12" t="n">
        <v>17.0</v>
      </c>
      <c r="I17" s="12" t="n">
        <v>0.0</v>
      </c>
      <c r="J17" s="12" t="n">
        <v>0.0</v>
      </c>
      <c r="K17" s="12" t="n">
        <v>3.0</v>
      </c>
      <c r="L17" s="12" t="n">
        <v>0.0</v>
      </c>
      <c r="M17" s="12" t="n">
        <v>0.0</v>
      </c>
      <c r="N17" s="12" t="n">
        <v>75.0</v>
      </c>
      <c r="O17" s="12" t="n">
        <v>0.0</v>
      </c>
      <c r="P17" s="12" t="n">
        <v>0.0</v>
      </c>
      <c r="Q17" s="12" t="n">
        <v>0.0</v>
      </c>
      <c r="R17" s="12" t="n">
        <v>0.0</v>
      </c>
      <c r="S17" s="12" t="n">
        <v>0.0</v>
      </c>
      <c r="T17" s="12" t="n">
        <v>0.0</v>
      </c>
      <c r="U17" s="12" t="n">
        <v>1.0</v>
      </c>
      <c r="V17" s="12" t="n">
        <v>0.0</v>
      </c>
      <c r="W17" s="12" t="n">
        <v>0.0</v>
      </c>
      <c r="X17" s="12" t="n">
        <v>2.0</v>
      </c>
      <c r="Y17" s="12" t="n">
        <v>5.0</v>
      </c>
      <c r="Z17" s="12" t="n">
        <v>2.0</v>
      </c>
      <c r="AA17" s="12" t="n">
        <v>0.0</v>
      </c>
      <c r="AB17" s="12" t="n">
        <v>0.0</v>
      </c>
      <c r="AC17" s="12" t="n">
        <v>0.0</v>
      </c>
      <c r="AD17" s="10" t="n">
        <f si="0" t="shared"/>
        <v>108.0</v>
      </c>
      <c r="AE17" s="37">
        <v>0</v>
      </c>
    </row>
    <row r="18" spans="1:31" x14ac:dyDescent="0.25">
      <c r="A18" s="9" t="s">
        <v>18</v>
      </c>
      <c r="B18" s="9" t="s">
        <v>319</v>
      </c>
      <c r="C18" s="12" t="n">
        <v>3.0</v>
      </c>
      <c r="D18" s="12" t="n">
        <v>0.0</v>
      </c>
      <c r="E18" s="12" t="n">
        <v>0.0</v>
      </c>
      <c r="F18" s="12" t="n">
        <v>0.0</v>
      </c>
      <c r="G18" s="12" t="n">
        <v>2.0</v>
      </c>
      <c r="H18" s="12" t="n">
        <v>37.0</v>
      </c>
      <c r="I18" s="12" t="n">
        <v>3.0</v>
      </c>
      <c r="J18" s="12" t="n">
        <v>0.0</v>
      </c>
      <c r="K18" s="12" t="n">
        <v>35.0</v>
      </c>
      <c r="L18" s="12" t="n">
        <v>4.0</v>
      </c>
      <c r="M18" s="12" t="n">
        <v>7.0</v>
      </c>
      <c r="N18" s="12" t="n">
        <v>1222.0</v>
      </c>
      <c r="O18" s="12" t="n">
        <v>2.0</v>
      </c>
      <c r="P18" s="12" t="n">
        <v>0.0</v>
      </c>
      <c r="Q18" s="12" t="n">
        <v>3.0</v>
      </c>
      <c r="R18" s="12" t="n">
        <v>1.0</v>
      </c>
      <c r="S18" s="12" t="n">
        <v>0.0</v>
      </c>
      <c r="T18" s="12" t="n">
        <v>0.0</v>
      </c>
      <c r="U18" s="12" t="n">
        <v>0.0</v>
      </c>
      <c r="V18" s="12" t="n">
        <v>0.0</v>
      </c>
      <c r="W18" s="12" t="n">
        <v>5.0</v>
      </c>
      <c r="X18" s="12" t="n">
        <v>6.0</v>
      </c>
      <c r="Y18" s="12" t="n">
        <v>2.0</v>
      </c>
      <c r="Z18" s="12" t="n">
        <v>0.0</v>
      </c>
      <c r="AA18" s="12" t="n">
        <v>0.0</v>
      </c>
      <c r="AB18" s="12" t="n">
        <v>0.0</v>
      </c>
      <c r="AC18" s="12" t="n">
        <v>1.0</v>
      </c>
      <c r="AD18" s="10" t="n">
        <f si="0" t="shared"/>
        <v>1333.0</v>
      </c>
      <c r="AE18" s="37">
        <v>0</v>
      </c>
    </row>
    <row r="19" spans="1:31" x14ac:dyDescent="0.25">
      <c r="A19" s="9" t="s">
        <v>18</v>
      </c>
      <c r="B19" s="9" t="s">
        <v>318</v>
      </c>
      <c r="C19" s="12" t="n">
        <v>1.0</v>
      </c>
      <c r="D19" s="12" t="n">
        <v>0.0</v>
      </c>
      <c r="E19" s="12" t="n">
        <v>12.0</v>
      </c>
      <c r="F19" s="12" t="n">
        <v>0.0</v>
      </c>
      <c r="G19" s="12" t="n">
        <v>17.0</v>
      </c>
      <c r="H19" s="12" t="n">
        <v>10.0</v>
      </c>
      <c r="I19" s="12" t="n">
        <v>1.0</v>
      </c>
      <c r="J19" s="12" t="n">
        <v>2.0</v>
      </c>
      <c r="K19" s="12" t="n">
        <v>11.0</v>
      </c>
      <c r="L19" s="12" t="n">
        <v>0.0</v>
      </c>
      <c r="M19" s="12" t="n">
        <v>9.0</v>
      </c>
      <c r="N19" s="12" t="n">
        <v>145.0</v>
      </c>
      <c r="O19" s="12" t="n">
        <v>1.0</v>
      </c>
      <c r="P19" s="12" t="n">
        <v>125.0</v>
      </c>
      <c r="Q19" s="12" t="n">
        <v>11.0</v>
      </c>
      <c r="R19" s="12" t="n">
        <v>13.0</v>
      </c>
      <c r="S19" s="12" t="n">
        <v>279.0</v>
      </c>
      <c r="T19" s="12" t="n">
        <v>0.0</v>
      </c>
      <c r="U19" s="12" t="n">
        <v>86.0</v>
      </c>
      <c r="V19" s="12" t="n">
        <v>0.0</v>
      </c>
      <c r="W19" s="12" t="n">
        <v>4.0</v>
      </c>
      <c r="X19" s="12" t="n">
        <v>204.0</v>
      </c>
      <c r="Y19" s="12" t="n">
        <v>6.0</v>
      </c>
      <c r="Z19" s="12" t="n">
        <v>177.0</v>
      </c>
      <c r="AA19" s="12" t="n">
        <v>1.0</v>
      </c>
      <c r="AB19" s="12" t="n">
        <v>0.0</v>
      </c>
      <c r="AC19" s="12" t="n">
        <v>13.0</v>
      </c>
      <c r="AD19" s="10" t="n">
        <f si="0" t="shared"/>
        <v>1128.0</v>
      </c>
      <c r="AE19" s="37">
        <v>0</v>
      </c>
    </row>
    <row r="20" spans="1:31" x14ac:dyDescent="0.25">
      <c r="A20" s="9" t="s">
        <v>20</v>
      </c>
      <c r="B20" s="9" t="s">
        <v>319</v>
      </c>
      <c r="C20" s="12" t="n">
        <v>2.0</v>
      </c>
      <c r="D20" s="12" t="n">
        <v>0.0</v>
      </c>
      <c r="E20" s="12" t="n">
        <v>0.0</v>
      </c>
      <c r="F20" s="12" t="n">
        <v>0.0</v>
      </c>
      <c r="G20" s="12" t="n">
        <v>0.0</v>
      </c>
      <c r="H20" s="12" t="n">
        <v>14.0</v>
      </c>
      <c r="I20" s="12" t="n">
        <v>3.0</v>
      </c>
      <c r="J20" s="12" t="n">
        <v>0.0</v>
      </c>
      <c r="K20" s="12" t="n">
        <v>13.0</v>
      </c>
      <c r="L20" s="12" t="n">
        <v>4.0</v>
      </c>
      <c r="M20" s="12" t="n">
        <v>4.0</v>
      </c>
      <c r="N20" s="12" t="n">
        <v>1157.0</v>
      </c>
      <c r="O20" s="12" t="n">
        <v>2.0</v>
      </c>
      <c r="P20" s="12" t="n">
        <v>0.0</v>
      </c>
      <c r="Q20" s="12" t="n">
        <v>1.0</v>
      </c>
      <c r="R20" s="12" t="n">
        <v>0.0</v>
      </c>
      <c r="S20" s="12" t="n">
        <v>0.0</v>
      </c>
      <c r="T20" s="12" t="n">
        <v>0.0</v>
      </c>
      <c r="U20" s="12" t="n">
        <v>0.0</v>
      </c>
      <c r="V20" s="12" t="n">
        <v>0.0</v>
      </c>
      <c r="W20" s="12" t="n">
        <v>2.0</v>
      </c>
      <c r="X20" s="12" t="n">
        <v>4.0</v>
      </c>
      <c r="Y20" s="12" t="n">
        <v>2.0</v>
      </c>
      <c r="Z20" s="12" t="n">
        <v>0.0</v>
      </c>
      <c r="AA20" s="12" t="n">
        <v>0.0</v>
      </c>
      <c r="AB20" s="12" t="n">
        <v>0.0</v>
      </c>
      <c r="AC20" s="12" t="n">
        <v>1.0</v>
      </c>
      <c r="AD20" s="10" t="n">
        <f si="0" t="shared"/>
        <v>1209.0</v>
      </c>
      <c r="AE20" s="37">
        <v>0</v>
      </c>
    </row>
    <row r="21" spans="1:31" x14ac:dyDescent="0.25">
      <c r="A21" s="9" t="s">
        <v>20</v>
      </c>
      <c r="B21" s="9" t="s">
        <v>318</v>
      </c>
      <c r="C21" s="12" t="n">
        <v>1.0</v>
      </c>
      <c r="D21" s="12" t="n">
        <v>0.0</v>
      </c>
      <c r="E21" s="12" t="n">
        <v>12.0</v>
      </c>
      <c r="F21" s="12" t="n">
        <v>0.0</v>
      </c>
      <c r="G21" s="12" t="n">
        <v>16.0</v>
      </c>
      <c r="H21" s="12" t="n">
        <v>10.0</v>
      </c>
      <c r="I21" s="12" t="n">
        <v>0.0</v>
      </c>
      <c r="J21" s="12" t="n">
        <v>2.0</v>
      </c>
      <c r="K21" s="12" t="n">
        <v>11.0</v>
      </c>
      <c r="L21" s="12" t="n">
        <v>0.0</v>
      </c>
      <c r="M21" s="12" t="n">
        <v>9.0</v>
      </c>
      <c r="N21" s="12" t="n">
        <v>145.0</v>
      </c>
      <c r="O21" s="12" t="n">
        <v>1.0</v>
      </c>
      <c r="P21" s="12" t="n">
        <v>124.0</v>
      </c>
      <c r="Q21" s="12" t="n">
        <v>11.0</v>
      </c>
      <c r="R21" s="12" t="n">
        <v>13.0</v>
      </c>
      <c r="S21" s="12" t="n">
        <v>273.0</v>
      </c>
      <c r="T21" s="12" t="n">
        <v>0.0</v>
      </c>
      <c r="U21" s="12" t="n">
        <v>86.0</v>
      </c>
      <c r="V21" s="12" t="n">
        <v>0.0</v>
      </c>
      <c r="W21" s="12" t="n">
        <v>4.0</v>
      </c>
      <c r="X21" s="12" t="n">
        <v>191.0</v>
      </c>
      <c r="Y21" s="12" t="n">
        <v>6.0</v>
      </c>
      <c r="Z21" s="12" t="n">
        <v>165.0</v>
      </c>
      <c r="AA21" s="12" t="n">
        <v>1.0</v>
      </c>
      <c r="AB21" s="12" t="n">
        <v>0.0</v>
      </c>
      <c r="AC21" s="12" t="n">
        <v>12.0</v>
      </c>
      <c r="AD21" s="10" t="n">
        <f si="0" t="shared"/>
        <v>1093.0</v>
      </c>
      <c r="AE21" s="37">
        <v>0</v>
      </c>
    </row>
    <row r="22" spans="1:31" x14ac:dyDescent="0.25">
      <c r="A22" s="9" t="s">
        <v>22</v>
      </c>
      <c r="B22" s="9" t="s">
        <v>319</v>
      </c>
      <c r="C22" s="12" t="n">
        <v>1.0</v>
      </c>
      <c r="D22" s="12" t="n">
        <v>0.0</v>
      </c>
      <c r="E22" s="12" t="n">
        <v>0.0</v>
      </c>
      <c r="F22" s="12" t="n">
        <v>0.0</v>
      </c>
      <c r="G22" s="12" t="n">
        <v>2.0</v>
      </c>
      <c r="H22" s="12" t="n">
        <v>23.0</v>
      </c>
      <c r="I22" s="12" t="n">
        <v>0.0</v>
      </c>
      <c r="J22" s="12" t="n">
        <v>0.0</v>
      </c>
      <c r="K22" s="12" t="n">
        <v>22.0</v>
      </c>
      <c r="L22" s="12" t="n">
        <v>0.0</v>
      </c>
      <c r="M22" s="12" t="n">
        <v>3.0</v>
      </c>
      <c r="N22" s="12" t="n">
        <v>65.0</v>
      </c>
      <c r="O22" s="12" t="n">
        <v>0.0</v>
      </c>
      <c r="P22" s="12" t="n">
        <v>0.0</v>
      </c>
      <c r="Q22" s="12" t="n">
        <v>2.0</v>
      </c>
      <c r="R22" s="12" t="n">
        <v>1.0</v>
      </c>
      <c r="S22" s="12" t="n">
        <v>0.0</v>
      </c>
      <c r="T22" s="12" t="n">
        <v>0.0</v>
      </c>
      <c r="U22" s="12" t="n">
        <v>0.0</v>
      </c>
      <c r="V22" s="12" t="n">
        <v>0.0</v>
      </c>
      <c r="W22" s="12" t="n">
        <v>3.0</v>
      </c>
      <c r="X22" s="12" t="n">
        <v>2.0</v>
      </c>
      <c r="Y22" s="12" t="n">
        <v>0.0</v>
      </c>
      <c r="Z22" s="12" t="n">
        <v>0.0</v>
      </c>
      <c r="AA22" s="12" t="n">
        <v>0.0</v>
      </c>
      <c r="AB22" s="12" t="n">
        <v>0.0</v>
      </c>
      <c r="AC22" s="12" t="n">
        <v>0.0</v>
      </c>
      <c r="AD22" s="10" t="n">
        <f si="0" t="shared"/>
        <v>124.0</v>
      </c>
      <c r="AE22" s="37">
        <v>0</v>
      </c>
    </row>
    <row r="23" spans="1:31" x14ac:dyDescent="0.25">
      <c r="A23" s="9" t="s">
        <v>22</v>
      </c>
      <c r="B23" s="9" t="s">
        <v>318</v>
      </c>
      <c r="C23" s="12" t="n">
        <v>0.0</v>
      </c>
      <c r="D23" s="12" t="n">
        <v>0.0</v>
      </c>
      <c r="E23" s="12" t="n">
        <v>0.0</v>
      </c>
      <c r="F23" s="12" t="n">
        <v>0.0</v>
      </c>
      <c r="G23" s="12" t="n">
        <v>1.0</v>
      </c>
      <c r="H23" s="12" t="n">
        <v>0.0</v>
      </c>
      <c r="I23" s="12" t="n">
        <v>1.0</v>
      </c>
      <c r="J23" s="12" t="n">
        <v>0.0</v>
      </c>
      <c r="K23" s="12" t="n">
        <v>0.0</v>
      </c>
      <c r="L23" s="12" t="n">
        <v>0.0</v>
      </c>
      <c r="M23" s="12" t="n">
        <v>0.0</v>
      </c>
      <c r="N23" s="12" t="n">
        <v>0.0</v>
      </c>
      <c r="O23" s="12" t="n">
        <v>0.0</v>
      </c>
      <c r="P23" s="12" t="n">
        <v>1.0</v>
      </c>
      <c r="Q23" s="12" t="n">
        <v>0.0</v>
      </c>
      <c r="R23" s="12" t="n">
        <v>0.0</v>
      </c>
      <c r="S23" s="12" t="n">
        <v>6.0</v>
      </c>
      <c r="T23" s="12" t="n">
        <v>0.0</v>
      </c>
      <c r="U23" s="12" t="n">
        <v>0.0</v>
      </c>
      <c r="V23" s="12" t="n">
        <v>0.0</v>
      </c>
      <c r="W23" s="12" t="n">
        <v>0.0</v>
      </c>
      <c r="X23" s="12" t="n">
        <v>13.0</v>
      </c>
      <c r="Y23" s="12" t="n">
        <v>0.0</v>
      </c>
      <c r="Z23" s="12" t="n">
        <v>12.0</v>
      </c>
      <c r="AA23" s="12" t="n">
        <v>0.0</v>
      </c>
      <c r="AB23" s="12" t="n">
        <v>0.0</v>
      </c>
      <c r="AC23" s="12" t="n">
        <v>1.0</v>
      </c>
      <c r="AD23" s="10" t="n">
        <f si="0" t="shared"/>
        <v>35.0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2.0</v>
      </c>
      <c r="L24" s="12" t="n">
        <v>0.0</v>
      </c>
      <c r="M24" s="12" t="n">
        <v>0.0</v>
      </c>
      <c r="N24" s="12" t="n">
        <v>0.0</v>
      </c>
      <c r="O24" s="12" t="n">
        <v>0.0</v>
      </c>
      <c r="P24" s="12" t="n">
        <v>3.0</v>
      </c>
      <c r="Q24" s="12" t="n">
        <v>0.0</v>
      </c>
      <c r="R24" s="12" t="n">
        <v>0.0</v>
      </c>
      <c r="S24" s="12" t="n">
        <v>39.0</v>
      </c>
      <c r="T24" s="12" t="n">
        <v>0.0</v>
      </c>
      <c r="U24" s="12" t="n">
        <v>10.0</v>
      </c>
      <c r="V24" s="12" t="n">
        <v>0.0</v>
      </c>
      <c r="W24" s="12" t="n">
        <v>0.0</v>
      </c>
      <c r="X24" s="12" t="n">
        <v>9.0</v>
      </c>
      <c r="Y24" s="12" t="n">
        <v>2.0</v>
      </c>
      <c r="Z24" s="12" t="n">
        <v>47.0</v>
      </c>
      <c r="AA24" s="12" t="n">
        <v>1.0</v>
      </c>
      <c r="AB24" s="12" t="n">
        <v>0.0</v>
      </c>
      <c r="AC24" s="12" t="n">
        <v>3.0</v>
      </c>
      <c r="AD24" s="10" t="n">
        <f si="0" t="shared"/>
        <v>118.0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189.0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189.0</v>
      </c>
      <c r="AE25" s="37">
        <v>0</v>
      </c>
    </row>
    <row r="26" spans="1:31" x14ac:dyDescent="0.25">
      <c r="A26" s="9" t="s">
        <v>26</v>
      </c>
      <c r="B26" s="9" t="s">
        <v>319</v>
      </c>
      <c r="C26" s="12" t="n">
        <v>1.0</v>
      </c>
      <c r="D26" s="12" t="n">
        <v>0.0</v>
      </c>
      <c r="E26" s="12" t="n">
        <v>11.0</v>
      </c>
      <c r="F26" s="12" t="n">
        <v>0.0</v>
      </c>
      <c r="G26" s="12" t="n">
        <v>17.0</v>
      </c>
      <c r="H26" s="12" t="n">
        <v>0.0</v>
      </c>
      <c r="I26" s="12" t="n">
        <v>3.0</v>
      </c>
      <c r="J26" s="12" t="n">
        <v>2.0</v>
      </c>
      <c r="K26" s="12" t="n">
        <v>7.0</v>
      </c>
      <c r="L26" s="12" t="n">
        <v>0.0</v>
      </c>
      <c r="M26" s="12" t="n">
        <v>0.0</v>
      </c>
      <c r="N26" s="12" t="n">
        <v>91.0</v>
      </c>
      <c r="O26" s="12" t="n">
        <v>0.0</v>
      </c>
      <c r="P26" s="12" t="n">
        <v>20.0</v>
      </c>
      <c r="Q26" s="12" t="n">
        <v>10.0</v>
      </c>
      <c r="R26" s="12" t="n">
        <v>0.0</v>
      </c>
      <c r="S26" s="12" t="n">
        <v>263.0</v>
      </c>
      <c r="T26" s="12" t="n">
        <v>0.0</v>
      </c>
      <c r="U26" s="12" t="n">
        <v>96.0</v>
      </c>
      <c r="V26" s="12" t="n">
        <v>0.0</v>
      </c>
      <c r="W26" s="12" t="n">
        <v>4.0</v>
      </c>
      <c r="X26" s="12" t="n">
        <v>190.0</v>
      </c>
      <c r="Y26" s="12" t="n">
        <v>4.0</v>
      </c>
      <c r="Z26" s="12" t="n">
        <v>260.0</v>
      </c>
      <c r="AA26" s="12" t="n">
        <v>0.0</v>
      </c>
      <c r="AB26" s="12" t="n">
        <v>0.0</v>
      </c>
      <c r="AC26" s="12" t="n">
        <v>10.0</v>
      </c>
      <c r="AD26" s="10" t="n">
        <f si="0" t="shared"/>
        <v>989.0</v>
      </c>
      <c r="AE26" s="37">
        <v>0</v>
      </c>
    </row>
    <row r="27" spans="1:31" x14ac:dyDescent="0.25">
      <c r="A27" s="9" t="s">
        <v>26</v>
      </c>
      <c r="B27" s="9" t="s">
        <v>318</v>
      </c>
      <c r="C27" s="12" t="n">
        <v>3.0</v>
      </c>
      <c r="D27" s="12" t="n">
        <v>1.0</v>
      </c>
      <c r="E27" s="12" t="n">
        <v>0.0</v>
      </c>
      <c r="F27" s="12" t="n">
        <v>0.0</v>
      </c>
      <c r="G27" s="12" t="n">
        <v>2.0</v>
      </c>
      <c r="H27" s="12" t="n">
        <v>22.0</v>
      </c>
      <c r="I27" s="12" t="n">
        <v>1.0</v>
      </c>
      <c r="J27" s="12" t="n">
        <v>0.0</v>
      </c>
      <c r="K27" s="12" t="n">
        <v>32.0</v>
      </c>
      <c r="L27" s="12" t="n">
        <v>5.0</v>
      </c>
      <c r="M27" s="12" t="n">
        <v>13.0</v>
      </c>
      <c r="N27" s="12" t="n">
        <v>1113.0</v>
      </c>
      <c r="O27" s="12" t="n">
        <v>1.0</v>
      </c>
      <c r="P27" s="12" t="n">
        <v>0.0</v>
      </c>
      <c r="Q27" s="12" t="n">
        <v>4.0</v>
      </c>
      <c r="R27" s="12" t="n">
        <v>2.0</v>
      </c>
      <c r="S27" s="12" t="n">
        <v>0.0</v>
      </c>
      <c r="T27" s="12" t="n">
        <v>4.0</v>
      </c>
      <c r="U27" s="12" t="n">
        <v>0.0</v>
      </c>
      <c r="V27" s="12" t="n">
        <v>0.0</v>
      </c>
      <c r="W27" s="12" t="n">
        <v>8.0</v>
      </c>
      <c r="X27" s="12" t="n">
        <v>19.0</v>
      </c>
      <c r="Y27" s="12" t="n">
        <v>2.0</v>
      </c>
      <c r="Z27" s="12" t="n">
        <v>0.0</v>
      </c>
      <c r="AA27" s="12" t="n">
        <v>0.0</v>
      </c>
      <c r="AB27" s="12" t="n">
        <v>0.0</v>
      </c>
      <c r="AC27" s="12" t="n">
        <v>1.0</v>
      </c>
      <c r="AD27" s="10" t="n">
        <f si="0" t="shared"/>
        <v>1233.0</v>
      </c>
      <c r="AE27" s="37">
        <v>0</v>
      </c>
    </row>
    <row r="28" spans="1:31" x14ac:dyDescent="0.25">
      <c r="A28" s="9" t="s">
        <v>28</v>
      </c>
      <c r="B28" s="9" t="s">
        <v>319</v>
      </c>
      <c r="C28" s="12" t="n">
        <v>24.0</v>
      </c>
      <c r="D28" s="12" t="n">
        <v>2.0</v>
      </c>
      <c r="E28" s="12" t="n">
        <v>1.0</v>
      </c>
      <c r="F28" s="12" t="n">
        <v>0.0</v>
      </c>
      <c r="G28" s="12" t="n">
        <v>11.0</v>
      </c>
      <c r="H28" s="12" t="n">
        <v>347.0</v>
      </c>
      <c r="I28" s="12" t="n">
        <v>2.0</v>
      </c>
      <c r="J28" s="12" t="n">
        <v>0.0</v>
      </c>
      <c r="K28" s="63" t="n">
        <v>135.0</v>
      </c>
      <c r="L28" s="12" t="n">
        <v>2.0</v>
      </c>
      <c r="M28" s="12" t="n">
        <v>10.0</v>
      </c>
      <c r="N28" s="12" t="n">
        <v>473.0</v>
      </c>
      <c r="O28" s="12" t="n">
        <v>0.0</v>
      </c>
      <c r="P28" s="12" t="n">
        <v>0.0</v>
      </c>
      <c r="Q28" s="12" t="n">
        <v>0.0</v>
      </c>
      <c r="R28" s="12" t="n">
        <v>0.0</v>
      </c>
      <c r="S28" s="12" t="n">
        <v>7.0</v>
      </c>
      <c r="T28" s="12" t="n">
        <v>0.0</v>
      </c>
      <c r="U28" s="12" t="n">
        <v>2.0</v>
      </c>
      <c r="V28" s="12" t="n">
        <v>0.0</v>
      </c>
      <c r="W28" s="12" t="n">
        <v>38.0</v>
      </c>
      <c r="X28" s="12" t="n">
        <v>84.0</v>
      </c>
      <c r="Y28" s="12" t="n">
        <v>45.0</v>
      </c>
      <c r="Z28" s="12" t="n">
        <v>6.0</v>
      </c>
      <c r="AA28" s="12" t="n">
        <v>68.0</v>
      </c>
      <c r="AB28" s="12" t="n">
        <v>0.0</v>
      </c>
      <c r="AC28" s="12" t="n">
        <v>0.0</v>
      </c>
      <c r="AD28" s="10" t="n">
        <f si="0" t="shared"/>
        <v>1257.0</v>
      </c>
      <c r="AE28" s="37" t="n">
        <v>1.0</v>
      </c>
    </row>
    <row r="29" spans="1:31" x14ac:dyDescent="0.25">
      <c r="A29" s="9" t="s">
        <v>28</v>
      </c>
      <c r="B29" s="9" t="s">
        <v>318</v>
      </c>
      <c r="C29" s="12" t="n">
        <v>1.0</v>
      </c>
      <c r="D29" s="12" t="n">
        <v>0.0</v>
      </c>
      <c r="E29" s="12" t="n">
        <v>0.0</v>
      </c>
      <c r="F29" s="12" t="n">
        <v>1.0</v>
      </c>
      <c r="G29" s="12" t="n">
        <v>1.0</v>
      </c>
      <c r="H29" s="12" t="n">
        <v>5.0</v>
      </c>
      <c r="I29" s="12" t="n">
        <v>0.0</v>
      </c>
      <c r="J29" s="12" t="n">
        <v>0.0</v>
      </c>
      <c r="K29" s="12" t="n">
        <v>4.0</v>
      </c>
      <c r="L29" s="12" t="n">
        <v>0.0</v>
      </c>
      <c r="M29" s="12" t="n">
        <v>3.0</v>
      </c>
      <c r="N29" s="12" t="n">
        <v>20.0</v>
      </c>
      <c r="O29" s="12" t="n">
        <v>1.0</v>
      </c>
      <c r="P29" s="12" t="n">
        <v>1.0</v>
      </c>
      <c r="Q29" s="12" t="n">
        <v>2.0</v>
      </c>
      <c r="R29" s="12" t="n">
        <v>3.0</v>
      </c>
      <c r="S29" s="12" t="n">
        <v>11.0</v>
      </c>
      <c r="T29" s="12" t="n">
        <v>0.0</v>
      </c>
      <c r="U29" s="12" t="n">
        <v>2.0</v>
      </c>
      <c r="V29" s="12" t="n">
        <v>0.0</v>
      </c>
      <c r="W29" s="12" t="n">
        <v>1.0</v>
      </c>
      <c r="X29" s="12" t="n">
        <v>7.0</v>
      </c>
      <c r="Y29" s="12" t="n">
        <v>1.0</v>
      </c>
      <c r="Z29" s="12" t="n">
        <v>3.0</v>
      </c>
      <c r="AA29" s="12" t="n">
        <v>0.0</v>
      </c>
      <c r="AB29" s="12" t="n">
        <v>0.0</v>
      </c>
      <c r="AC29" s="12" t="n">
        <v>0.0</v>
      </c>
      <c r="AD29" s="10" t="n">
        <f si="0" t="shared"/>
        <v>67.0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5.0</v>
      </c>
      <c r="I31" s="12" t="n">
        <v>0.0</v>
      </c>
      <c r="J31" s="12" t="n">
        <v>0.0</v>
      </c>
      <c r="K31" s="12" t="n">
        <v>4.0</v>
      </c>
      <c r="L31" s="12" t="n">
        <v>0.0</v>
      </c>
      <c r="M31" s="12" t="n">
        <v>0.0</v>
      </c>
      <c r="N31" s="12" t="n">
        <v>3.0</v>
      </c>
      <c r="O31" s="12" t="n">
        <v>0.0</v>
      </c>
      <c r="P31" s="12" t="n">
        <v>0.0</v>
      </c>
      <c r="Q31" s="12" t="n">
        <v>0.0</v>
      </c>
      <c r="R31" s="12" t="n">
        <v>0.0</v>
      </c>
      <c r="S31" s="12" t="n">
        <v>0.0</v>
      </c>
      <c r="T31" s="12" t="n">
        <v>0.0</v>
      </c>
      <c r="U31" s="12" t="n">
        <v>0.0</v>
      </c>
      <c r="V31" s="12" t="n">
        <v>0.0</v>
      </c>
      <c r="W31" s="12" t="n">
        <v>0.0</v>
      </c>
      <c r="X31" s="12" t="n">
        <v>2.0</v>
      </c>
      <c r="Y31" s="12" t="n">
        <v>18.0</v>
      </c>
      <c r="Z31" s="12" t="n">
        <v>0.0</v>
      </c>
      <c r="AA31" s="12" t="n">
        <v>1.0</v>
      </c>
      <c r="AB31" s="12" t="n">
        <v>0.0</v>
      </c>
      <c r="AC31" s="12" t="n">
        <v>0.0</v>
      </c>
      <c r="AD31" s="10" t="n">
        <f si="0" t="shared"/>
        <v>34.0</v>
      </c>
      <c r="AE31" s="37">
        <v>0</v>
      </c>
    </row>
    <row r="32" spans="1:31" x14ac:dyDescent="0.25">
      <c r="A32" s="9" t="s">
        <v>32</v>
      </c>
      <c r="B32" s="9" t="s">
        <v>319</v>
      </c>
      <c r="C32" s="12" t="n">
        <v>1.0</v>
      </c>
      <c r="D32" s="12" t="n">
        <v>0.0</v>
      </c>
      <c r="E32" s="12" t="n">
        <v>0.0</v>
      </c>
      <c r="F32" s="12" t="n">
        <v>0.0</v>
      </c>
      <c r="G32" s="12" t="n">
        <v>1.0</v>
      </c>
      <c r="H32" s="12" t="n">
        <v>5.0</v>
      </c>
      <c r="I32" s="12" t="n">
        <v>0.0</v>
      </c>
      <c r="J32" s="12" t="n">
        <v>0.0</v>
      </c>
      <c r="K32" s="12" t="n">
        <v>4.0</v>
      </c>
      <c r="L32" s="12" t="n">
        <v>0.0</v>
      </c>
      <c r="M32" s="12" t="n">
        <v>3.0</v>
      </c>
      <c r="N32" s="12" t="n">
        <v>21.0</v>
      </c>
      <c r="O32" s="12" t="n">
        <v>1.0</v>
      </c>
      <c r="P32" s="12" t="n">
        <v>1.0</v>
      </c>
      <c r="Q32" s="12" t="n">
        <v>2.0</v>
      </c>
      <c r="R32" s="12" t="n">
        <v>3.0</v>
      </c>
      <c r="S32" s="12" t="n">
        <v>11.0</v>
      </c>
      <c r="T32" s="12" t="n">
        <v>0.0</v>
      </c>
      <c r="U32" s="12" t="n">
        <v>2.0</v>
      </c>
      <c r="V32" s="12" t="n">
        <v>0.0</v>
      </c>
      <c r="W32" s="12" t="n">
        <v>1.0</v>
      </c>
      <c r="X32" s="12" t="n">
        <v>7.0</v>
      </c>
      <c r="Y32" s="12" t="n">
        <v>1.0</v>
      </c>
      <c r="Z32" s="12" t="n">
        <v>3.0</v>
      </c>
      <c r="AA32" s="12" t="n">
        <v>0.0</v>
      </c>
      <c r="AB32" s="12" t="n">
        <v>0.0</v>
      </c>
      <c r="AC32" s="12" t="n">
        <v>0.0</v>
      </c>
      <c r="AD32" s="10" t="n">
        <f si="0" t="shared"/>
        <v>67.0</v>
      </c>
      <c r="AE32" s="37">
        <v>0</v>
      </c>
    </row>
    <row r="33" spans="1:31" x14ac:dyDescent="0.25">
      <c r="A33" s="9" t="s">
        <v>32</v>
      </c>
      <c r="B33" s="9" t="s">
        <v>318</v>
      </c>
      <c r="C33" s="12" t="n">
        <v>26.0</v>
      </c>
      <c r="D33" s="12" t="n">
        <v>2.0</v>
      </c>
      <c r="E33" s="12" t="n">
        <v>1.0</v>
      </c>
      <c r="F33" s="12" t="n">
        <v>0.0</v>
      </c>
      <c r="G33" s="12" t="n">
        <v>12.0</v>
      </c>
      <c r="H33" s="12" t="n">
        <v>359.0</v>
      </c>
      <c r="I33" s="12" t="n">
        <v>2.0</v>
      </c>
      <c r="J33" s="12" t="n">
        <v>0.0</v>
      </c>
      <c r="K33" s="63" t="n">
        <v>137.0</v>
      </c>
      <c r="L33" s="12" t="n">
        <v>2.0</v>
      </c>
      <c r="M33" s="12" t="n">
        <v>10.0</v>
      </c>
      <c r="N33" s="12" t="n">
        <v>577.0</v>
      </c>
      <c r="O33" s="12" t="n">
        <v>0.0</v>
      </c>
      <c r="P33" s="12" t="n">
        <v>0.0</v>
      </c>
      <c r="Q33" s="12" t="n">
        <v>0.0</v>
      </c>
      <c r="R33" s="12" t="n">
        <v>0.0</v>
      </c>
      <c r="S33" s="12" t="n">
        <v>11.0</v>
      </c>
      <c r="T33" s="12" t="n">
        <v>0.0</v>
      </c>
      <c r="U33" s="12" t="n">
        <v>3.0</v>
      </c>
      <c r="V33" s="12" t="n">
        <v>0.0</v>
      </c>
      <c r="W33" s="12" t="n">
        <v>38.0</v>
      </c>
      <c r="X33" s="12" t="n">
        <v>86.0</v>
      </c>
      <c r="Y33" s="12" t="n">
        <v>47.0</v>
      </c>
      <c r="Z33" s="12" t="n">
        <v>7.0</v>
      </c>
      <c r="AA33" s="12" t="n">
        <v>68.0</v>
      </c>
      <c r="AB33" s="12" t="n">
        <v>0.0</v>
      </c>
      <c r="AC33" s="12" t="n">
        <v>0.0</v>
      </c>
      <c r="AD33" s="10" t="n">
        <f si="0" t="shared"/>
        <v>1388.0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2.0</v>
      </c>
      <c r="D35" s="12" t="n">
        <v>0.0</v>
      </c>
      <c r="E35" s="12" t="n">
        <v>0.0</v>
      </c>
      <c r="F35" s="12" t="n">
        <v>0.0</v>
      </c>
      <c r="G35" s="12" t="n">
        <v>1.0</v>
      </c>
      <c r="H35" s="12" t="n">
        <v>17.0</v>
      </c>
      <c r="I35" s="12" t="n">
        <v>0.0</v>
      </c>
      <c r="J35" s="12" t="n">
        <v>0.0</v>
      </c>
      <c r="K35" s="12" t="n">
        <v>3.0</v>
      </c>
      <c r="L35" s="12" t="n">
        <v>0.0</v>
      </c>
      <c r="M35" s="12" t="n">
        <v>0.0</v>
      </c>
      <c r="N35" s="12" t="n">
        <v>75.0</v>
      </c>
      <c r="O35" s="12" t="n">
        <v>0.0</v>
      </c>
      <c r="P35" s="12" t="n">
        <v>0.0</v>
      </c>
      <c r="Q35" s="12" t="n">
        <v>0.0</v>
      </c>
      <c r="R35" s="12" t="n">
        <v>0.0</v>
      </c>
      <c r="S35" s="12" t="n">
        <v>0.0</v>
      </c>
      <c r="T35" s="12" t="n">
        <v>0.0</v>
      </c>
      <c r="U35" s="12" t="n">
        <v>1.0</v>
      </c>
      <c r="V35" s="12" t="n">
        <v>0.0</v>
      </c>
      <c r="W35" s="12" t="n">
        <v>0.0</v>
      </c>
      <c r="X35" s="12" t="n">
        <v>2.0</v>
      </c>
      <c r="Y35" s="12" t="n">
        <v>5.0</v>
      </c>
      <c r="Z35" s="12" t="n">
        <v>2.0</v>
      </c>
      <c r="AA35" s="12" t="n">
        <v>0.0</v>
      </c>
      <c r="AB35" s="12" t="n">
        <v>0.0</v>
      </c>
      <c r="AC35" s="12" t="n">
        <v>0.0</v>
      </c>
      <c r="AD35" s="10" t="n">
        <f si="0" t="shared"/>
        <v>108.0</v>
      </c>
      <c r="AE35" s="37">
        <v>0</v>
      </c>
    </row>
    <row r="36" spans="1:31" x14ac:dyDescent="0.25">
      <c r="A36" s="9" t="s">
        <v>36</v>
      </c>
      <c r="B36" s="9" t="s">
        <v>319</v>
      </c>
      <c r="C36" s="12" t="n">
        <v>1.0</v>
      </c>
      <c r="D36" s="12" t="n">
        <v>0.0</v>
      </c>
      <c r="E36" s="12" t="n">
        <v>0.0</v>
      </c>
      <c r="F36" s="12" t="n">
        <v>0.0</v>
      </c>
      <c r="G36" s="12" t="n">
        <v>1.0</v>
      </c>
      <c r="H36" s="12" t="n">
        <v>7.0</v>
      </c>
      <c r="I36" s="12" t="n">
        <v>0.0</v>
      </c>
      <c r="J36" s="12" t="n">
        <v>0.0</v>
      </c>
      <c r="K36" s="12" t="n">
        <v>4.0</v>
      </c>
      <c r="L36" s="12" t="n">
        <v>0.0</v>
      </c>
      <c r="M36" s="12" t="n">
        <v>3.0</v>
      </c>
      <c r="N36" s="12" t="n">
        <v>8.0</v>
      </c>
      <c r="O36" s="12" t="n">
        <v>1.0</v>
      </c>
      <c r="P36" s="12" t="n">
        <v>1.0</v>
      </c>
      <c r="Q36" s="12" t="n">
        <v>2.0</v>
      </c>
      <c r="R36" s="12" t="n">
        <v>3.0</v>
      </c>
      <c r="S36" s="12" t="n">
        <v>9.0</v>
      </c>
      <c r="T36" s="12" t="n">
        <v>0.0</v>
      </c>
      <c r="U36" s="12" t="n">
        <v>3.0</v>
      </c>
      <c r="V36" s="12" t="n">
        <v>0.0</v>
      </c>
      <c r="W36" s="12" t="n">
        <v>1.0</v>
      </c>
      <c r="X36" s="12" t="n">
        <v>10.0</v>
      </c>
      <c r="Y36" s="12" t="n">
        <v>1.0</v>
      </c>
      <c r="Z36" s="12" t="n">
        <v>4.0</v>
      </c>
      <c r="AA36" s="12" t="n">
        <v>0.0</v>
      </c>
      <c r="AB36" s="12" t="n">
        <v>0.0</v>
      </c>
      <c r="AC36" s="12" t="n">
        <v>0.0</v>
      </c>
      <c r="AD36" s="10" t="n">
        <f si="0" t="shared"/>
        <v>59.0</v>
      </c>
      <c r="AE36" s="37">
        <v>0</v>
      </c>
    </row>
    <row r="37" spans="1:31" x14ac:dyDescent="0.25">
      <c r="A37" s="9" t="s">
        <v>36</v>
      </c>
      <c r="B37" s="9" t="s">
        <v>318</v>
      </c>
      <c r="C37" s="12" t="n">
        <v>17.0</v>
      </c>
      <c r="D37" s="12" t="n">
        <v>2.0</v>
      </c>
      <c r="E37" s="12" t="n">
        <v>1.0</v>
      </c>
      <c r="F37" s="12" t="n">
        <v>0.0</v>
      </c>
      <c r="G37" s="12" t="n">
        <v>4.0</v>
      </c>
      <c r="H37" s="12" t="n">
        <v>247.0</v>
      </c>
      <c r="I37" s="12" t="n">
        <v>1.0</v>
      </c>
      <c r="J37" s="12" t="n">
        <v>0.0</v>
      </c>
      <c r="K37" s="12" t="n">
        <v>83.0</v>
      </c>
      <c r="L37" s="12" t="n">
        <v>2.0</v>
      </c>
      <c r="M37" s="12" t="n">
        <v>9.0</v>
      </c>
      <c r="N37" s="12" t="n">
        <v>384.0</v>
      </c>
      <c r="O37" s="12" t="n">
        <v>0.0</v>
      </c>
      <c r="P37" s="12" t="n">
        <v>0.0</v>
      </c>
      <c r="Q37" s="12" t="n">
        <v>0.0</v>
      </c>
      <c r="R37" s="12" t="n">
        <v>0.0</v>
      </c>
      <c r="S37" s="12" t="n">
        <v>5.0</v>
      </c>
      <c r="T37" s="12" t="n">
        <v>0.0</v>
      </c>
      <c r="U37" s="12" t="n">
        <v>0.0</v>
      </c>
      <c r="V37" s="12" t="n">
        <v>0.0</v>
      </c>
      <c r="W37" s="12" t="n">
        <v>37.0</v>
      </c>
      <c r="X37" s="12" t="n">
        <v>28.0</v>
      </c>
      <c r="Y37" s="12" t="n">
        <v>9.0</v>
      </c>
      <c r="Z37" s="12" t="n">
        <v>3.0</v>
      </c>
      <c r="AA37" s="12" t="n">
        <v>54.0</v>
      </c>
      <c r="AB37" s="12" t="n">
        <v>0.0</v>
      </c>
      <c r="AC37" s="12" t="n">
        <v>0.0</v>
      </c>
      <c r="AD37" s="10" t="n">
        <f si="0" t="shared"/>
        <v>886.0</v>
      </c>
      <c r="AE37" s="37">
        <v>0</v>
      </c>
    </row>
    <row r="38" spans="1:31" x14ac:dyDescent="0.25">
      <c r="A38" s="9" t="s">
        <v>38</v>
      </c>
      <c r="B38" s="9" t="s">
        <v>319</v>
      </c>
      <c r="C38" s="12" t="n">
        <v>1.0</v>
      </c>
      <c r="D38" s="12" t="n">
        <v>0.0</v>
      </c>
      <c r="E38" s="12" t="n">
        <v>0.0</v>
      </c>
      <c r="F38" s="12" t="n">
        <v>0.0</v>
      </c>
      <c r="G38" s="12" t="n">
        <v>0.0</v>
      </c>
      <c r="H38" s="12" t="n">
        <v>1.0</v>
      </c>
      <c r="I38" s="12" t="n">
        <v>0.0</v>
      </c>
      <c r="J38" s="12" t="n">
        <v>0.0</v>
      </c>
      <c r="K38" s="12" t="n">
        <v>3.0</v>
      </c>
      <c r="L38" s="12" t="n">
        <v>0.0</v>
      </c>
      <c r="M38" s="12" t="n">
        <v>1.0</v>
      </c>
      <c r="N38" s="12" t="n">
        <v>3.0</v>
      </c>
      <c r="O38" s="12" t="n">
        <v>1.0</v>
      </c>
      <c r="P38" s="12" t="n">
        <v>1.0</v>
      </c>
      <c r="Q38" s="12" t="n">
        <v>1.0</v>
      </c>
      <c r="R38" s="12" t="n">
        <v>1.0</v>
      </c>
      <c r="S38" s="12" t="n">
        <v>6.0</v>
      </c>
      <c r="T38" s="12" t="n">
        <v>0.0</v>
      </c>
      <c r="U38" s="12" t="n">
        <v>1.0</v>
      </c>
      <c r="V38" s="12" t="n">
        <v>0.0</v>
      </c>
      <c r="W38" s="12" t="n">
        <v>0.0</v>
      </c>
      <c r="X38" s="12" t="n">
        <v>6.0</v>
      </c>
      <c r="Y38" s="12" t="n">
        <v>1.0</v>
      </c>
      <c r="Z38" s="12" t="n">
        <v>1.0</v>
      </c>
      <c r="AA38" s="12" t="n">
        <v>0.0</v>
      </c>
      <c r="AB38" s="12" t="n">
        <v>0.0</v>
      </c>
      <c r="AC38" s="12" t="n">
        <v>0.0</v>
      </c>
      <c r="AD38" s="10" t="n">
        <f si="0" t="shared"/>
        <v>28.0</v>
      </c>
      <c r="AE38" s="37">
        <v>0</v>
      </c>
    </row>
    <row r="39" spans="1:31" x14ac:dyDescent="0.25">
      <c r="A39" s="9" t="s">
        <v>38</v>
      </c>
      <c r="B39" s="9" t="s">
        <v>318</v>
      </c>
      <c r="C39" s="12" t="n">
        <v>17.0</v>
      </c>
      <c r="D39" s="12" t="n">
        <v>2.0</v>
      </c>
      <c r="E39" s="12" t="n">
        <v>0.0</v>
      </c>
      <c r="F39" s="12" t="n">
        <v>0.0</v>
      </c>
      <c r="G39" s="12" t="n">
        <v>4.0</v>
      </c>
      <c r="H39" s="12" t="n">
        <v>238.0</v>
      </c>
      <c r="I39" s="12" t="n">
        <v>1.0</v>
      </c>
      <c r="J39" s="12" t="n">
        <v>0.0</v>
      </c>
      <c r="K39" s="12" t="n">
        <v>83.0</v>
      </c>
      <c r="L39" s="12" t="n">
        <v>2.0</v>
      </c>
      <c r="M39" s="12" t="n">
        <v>9.0</v>
      </c>
      <c r="N39" s="12" t="n">
        <v>306.0</v>
      </c>
      <c r="O39" s="12" t="n">
        <v>0.0</v>
      </c>
      <c r="P39" s="12" t="n">
        <v>0.0</v>
      </c>
      <c r="Q39" s="12" t="n">
        <v>0.0</v>
      </c>
      <c r="R39" s="12" t="n">
        <v>0.0</v>
      </c>
      <c r="S39" s="12" t="n">
        <v>2.0</v>
      </c>
      <c r="T39" s="12" t="n">
        <v>0.0</v>
      </c>
      <c r="U39" s="12" t="n">
        <v>0.0</v>
      </c>
      <c r="V39" s="12" t="n">
        <v>0.0</v>
      </c>
      <c r="W39" s="12" t="n">
        <v>37.0</v>
      </c>
      <c r="X39" s="12" t="n">
        <v>28.0</v>
      </c>
      <c r="Y39" s="12" t="n">
        <v>9.0</v>
      </c>
      <c r="Z39" s="12" t="n">
        <v>3.0</v>
      </c>
      <c r="AA39" s="12" t="n">
        <v>54.0</v>
      </c>
      <c r="AB39" s="12" t="n">
        <v>0.0</v>
      </c>
      <c r="AC39" s="12" t="n">
        <v>0.0</v>
      </c>
      <c r="AD39" s="10" t="n">
        <f si="0" t="shared"/>
        <v>795.0</v>
      </c>
      <c r="AE39" s="37">
        <v>0</v>
      </c>
    </row>
    <row r="40" spans="1:31" x14ac:dyDescent="0.25">
      <c r="A40" s="9" t="s">
        <v>40</v>
      </c>
      <c r="B40" s="9" t="s">
        <v>319</v>
      </c>
      <c r="C40" s="12" t="n">
        <v>0.0</v>
      </c>
      <c r="D40" s="12" t="n">
        <v>0.0</v>
      </c>
      <c r="E40" s="12" t="n">
        <v>0.0</v>
      </c>
      <c r="F40" s="12" t="n">
        <v>0.0</v>
      </c>
      <c r="G40" s="12" t="n">
        <v>1.0</v>
      </c>
      <c r="H40" s="12" t="n">
        <v>6.0</v>
      </c>
      <c r="I40" s="12" t="n">
        <v>0.0</v>
      </c>
      <c r="J40" s="12" t="n">
        <v>0.0</v>
      </c>
      <c r="K40" s="12" t="n">
        <v>1.0</v>
      </c>
      <c r="L40" s="12" t="n">
        <v>0.0</v>
      </c>
      <c r="M40" s="12" t="n">
        <v>2.0</v>
      </c>
      <c r="N40" s="12" t="n">
        <v>5.0</v>
      </c>
      <c r="O40" s="12" t="n">
        <v>0.0</v>
      </c>
      <c r="P40" s="12" t="n">
        <v>0.0</v>
      </c>
      <c r="Q40" s="12" t="n">
        <v>1.0</v>
      </c>
      <c r="R40" s="12" t="n">
        <v>2.0</v>
      </c>
      <c r="S40" s="12" t="n">
        <v>3.0</v>
      </c>
      <c r="T40" s="12" t="n">
        <v>0.0</v>
      </c>
      <c r="U40" s="12" t="n">
        <v>2.0</v>
      </c>
      <c r="V40" s="12" t="n">
        <v>0.0</v>
      </c>
      <c r="W40" s="12" t="n">
        <v>1.0</v>
      </c>
      <c r="X40" s="12" t="n">
        <v>4.0</v>
      </c>
      <c r="Y40" s="12" t="n">
        <v>0.0</v>
      </c>
      <c r="Z40" s="12" t="n">
        <v>3.0</v>
      </c>
      <c r="AA40" s="12" t="n">
        <v>0.0</v>
      </c>
      <c r="AB40" s="12" t="n">
        <v>0.0</v>
      </c>
      <c r="AC40" s="12" t="n">
        <v>0.0</v>
      </c>
      <c r="AD40" s="10" t="n">
        <f si="0" t="shared"/>
        <v>31.0</v>
      </c>
      <c r="AE40" s="37">
        <v>0</v>
      </c>
    </row>
    <row r="41" spans="1:31" x14ac:dyDescent="0.25">
      <c r="A41" s="9" t="s">
        <v>40</v>
      </c>
      <c r="B41" s="9" t="s">
        <v>318</v>
      </c>
      <c r="C41" s="12" t="n">
        <v>0.0</v>
      </c>
      <c r="D41" s="12" t="n">
        <v>0.0</v>
      </c>
      <c r="E41" s="12" t="n">
        <v>1.0</v>
      </c>
      <c r="F41" s="12" t="n">
        <v>0.0</v>
      </c>
      <c r="G41" s="12" t="n">
        <v>0.0</v>
      </c>
      <c r="H41" s="12" t="n">
        <v>9.0</v>
      </c>
      <c r="I41" s="12" t="n">
        <v>0.0</v>
      </c>
      <c r="J41" s="12" t="n">
        <v>0.0</v>
      </c>
      <c r="K41" s="12" t="n">
        <v>0.0</v>
      </c>
      <c r="L41" s="12" t="n">
        <v>0.0</v>
      </c>
      <c r="M41" s="12" t="n">
        <v>0.0</v>
      </c>
      <c r="N41" s="12" t="n">
        <v>78.0</v>
      </c>
      <c r="O41" s="12" t="n">
        <v>0.0</v>
      </c>
      <c r="P41" s="12" t="n">
        <v>0.0</v>
      </c>
      <c r="Q41" s="12" t="n">
        <v>0.0</v>
      </c>
      <c r="R41" s="12" t="n">
        <v>0.0</v>
      </c>
      <c r="S41" s="12" t="n">
        <v>3.0</v>
      </c>
      <c r="T41" s="12" t="n">
        <v>0.0</v>
      </c>
      <c r="U41" s="12" t="n">
        <v>0.0</v>
      </c>
      <c r="V41" s="12" t="n">
        <v>0.0</v>
      </c>
      <c r="W41" s="12" t="n">
        <v>0.0</v>
      </c>
      <c r="X41" s="12" t="n">
        <v>0.0</v>
      </c>
      <c r="Y41" s="12" t="n">
        <v>0.0</v>
      </c>
      <c r="Z41" s="12" t="n">
        <v>0.0</v>
      </c>
      <c r="AA41" s="12" t="n">
        <v>0.0</v>
      </c>
      <c r="AB41" s="12" t="n">
        <v>0.0</v>
      </c>
      <c r="AC41" s="12" t="n">
        <v>0.0</v>
      </c>
      <c r="AD41" s="10" t="n">
        <f si="0" t="shared"/>
        <v>91.0</v>
      </c>
      <c r="AE41" s="37">
        <v>0</v>
      </c>
    </row>
    <row r="42" spans="1:31" x14ac:dyDescent="0.25">
      <c r="A42" s="9" t="s">
        <v>42</v>
      </c>
      <c r="B42" s="9" t="s">
        <v>319</v>
      </c>
      <c r="C42" s="12" t="n">
        <v>0.0</v>
      </c>
      <c r="D42" s="12" t="n">
        <v>0.0</v>
      </c>
      <c r="E42" s="12" t="n">
        <v>1.0</v>
      </c>
      <c r="F42" s="12" t="n">
        <v>0.0</v>
      </c>
      <c r="G42" s="12" t="n">
        <v>0.0</v>
      </c>
      <c r="H42" s="12" t="n">
        <v>0.0</v>
      </c>
      <c r="I42" s="12" t="n">
        <v>2.0</v>
      </c>
      <c r="J42" s="12" t="n">
        <v>0.0</v>
      </c>
      <c r="K42" s="12" t="n">
        <v>4.0</v>
      </c>
      <c r="L42" s="12" t="n">
        <v>0.0</v>
      </c>
      <c r="M42" s="12" t="n">
        <v>0.0</v>
      </c>
      <c r="N42" s="12" t="n">
        <v>5.0</v>
      </c>
      <c r="O42" s="12" t="n">
        <v>0.0</v>
      </c>
      <c r="P42" s="12" t="n">
        <v>1.0</v>
      </c>
      <c r="Q42" s="12" t="n">
        <v>0.0</v>
      </c>
      <c r="R42" s="12" t="n">
        <v>12.0</v>
      </c>
      <c r="S42" s="12" t="n">
        <v>41.0</v>
      </c>
      <c r="T42" s="12" t="n">
        <v>0.0</v>
      </c>
      <c r="U42" s="12" t="n">
        <v>0.0</v>
      </c>
      <c r="V42" s="12" t="n">
        <v>0.0</v>
      </c>
      <c r="W42" s="12" t="n">
        <v>0.0</v>
      </c>
      <c r="X42" s="12" t="n">
        <v>9.0</v>
      </c>
      <c r="Y42" s="12" t="n">
        <v>5.0</v>
      </c>
      <c r="Z42" s="12" t="n">
        <v>0.0</v>
      </c>
      <c r="AA42" s="12" t="n">
        <v>0.0</v>
      </c>
      <c r="AB42" s="12" t="n">
        <v>0.0</v>
      </c>
      <c r="AC42" s="12" t="n">
        <v>0.0</v>
      </c>
      <c r="AD42" s="10" t="n">
        <f si="0" t="shared"/>
        <v>80.0</v>
      </c>
      <c r="AE42" s="37">
        <v>0</v>
      </c>
    </row>
    <row r="43" spans="1:31" x14ac:dyDescent="0.25">
      <c r="A43" s="9" t="s">
        <v>42</v>
      </c>
      <c r="B43" s="9" t="s">
        <v>318</v>
      </c>
      <c r="C43" s="12" t="n">
        <v>2.0</v>
      </c>
      <c r="D43" s="12" t="n">
        <v>2.0</v>
      </c>
      <c r="E43" s="12" t="n">
        <v>0.0</v>
      </c>
      <c r="F43" s="12" t="n">
        <v>0.0</v>
      </c>
      <c r="G43" s="12" t="n">
        <v>1.0</v>
      </c>
      <c r="H43" s="12" t="n">
        <v>16.0</v>
      </c>
      <c r="I43" s="12" t="n">
        <v>2.0</v>
      </c>
      <c r="J43" s="12" t="n">
        <v>0.0</v>
      </c>
      <c r="K43" s="12" t="n">
        <v>5.0</v>
      </c>
      <c r="L43" s="12" t="n">
        <v>0.0</v>
      </c>
      <c r="M43" s="12" t="n">
        <v>0.0</v>
      </c>
      <c r="N43" s="12" t="n">
        <v>177.0</v>
      </c>
      <c r="O43" s="12" t="n">
        <v>1.0</v>
      </c>
      <c r="P43" s="12" t="n">
        <v>0.0</v>
      </c>
      <c r="Q43" s="12" t="n">
        <v>0.0</v>
      </c>
      <c r="R43" s="12" t="n">
        <v>0.0</v>
      </c>
      <c r="S43" s="12" t="n">
        <v>4.0</v>
      </c>
      <c r="T43" s="12" t="n">
        <v>0.0</v>
      </c>
      <c r="U43" s="12" t="n">
        <v>1.0</v>
      </c>
      <c r="V43" s="12" t="n">
        <v>0.0</v>
      </c>
      <c r="W43" s="12" t="n">
        <v>3.0</v>
      </c>
      <c r="X43" s="12" t="n">
        <v>2.0</v>
      </c>
      <c r="Y43" s="12" t="n">
        <v>4.0</v>
      </c>
      <c r="Z43" s="12" t="n">
        <v>0.0</v>
      </c>
      <c r="AA43" s="12" t="n">
        <v>1.0</v>
      </c>
      <c r="AB43" s="12" t="n">
        <v>0.0</v>
      </c>
      <c r="AC43" s="12" t="n">
        <v>0.0</v>
      </c>
      <c r="AD43" s="10" t="n">
        <f si="0" t="shared"/>
        <v>221.0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2.0</v>
      </c>
      <c r="L44" s="12" t="n">
        <v>0.0</v>
      </c>
      <c r="M44" s="12" t="n">
        <v>0.0</v>
      </c>
      <c r="N44" s="12" t="n">
        <v>89.0</v>
      </c>
      <c r="O44" s="12" t="n">
        <v>0.0</v>
      </c>
      <c r="P44" s="12" t="n">
        <v>0.0</v>
      </c>
      <c r="Q44" s="12" t="n">
        <v>0.0</v>
      </c>
      <c r="R44" s="12" t="n">
        <v>0.0</v>
      </c>
      <c r="S44" s="12" t="n">
        <v>4.0</v>
      </c>
      <c r="T44" s="12" t="n">
        <v>0.0</v>
      </c>
      <c r="U44" s="12" t="n">
        <v>0.0</v>
      </c>
      <c r="V44" s="12" t="n">
        <v>0.0</v>
      </c>
      <c r="W44" s="12" t="n">
        <v>2.0</v>
      </c>
      <c r="X44" s="12" t="n">
        <v>0.0</v>
      </c>
      <c r="Y44" s="12" t="n">
        <v>3.0</v>
      </c>
      <c r="Z44" s="12" t="n">
        <v>1.0</v>
      </c>
      <c r="AA44" s="12" t="n">
        <v>0.0</v>
      </c>
      <c r="AB44" s="12" t="n">
        <v>0.0</v>
      </c>
      <c r="AC44" s="12" t="n">
        <v>0.0</v>
      </c>
      <c r="AD44" s="10" t="n">
        <f si="0" t="shared"/>
        <v>102.0</v>
      </c>
      <c r="AE44" s="37">
        <v>0</v>
      </c>
    </row>
    <row r="45" spans="1:31" x14ac:dyDescent="0.25">
      <c r="A45" s="9" t="s">
        <v>44</v>
      </c>
      <c r="B45" s="9" t="s">
        <v>318</v>
      </c>
      <c r="C45" s="12" t="n">
        <v>0.0</v>
      </c>
      <c r="D45" s="12" t="n">
        <v>0.0</v>
      </c>
      <c r="E45" s="12" t="n">
        <v>0.0</v>
      </c>
      <c r="F45" s="12" t="n">
        <v>0.0</v>
      </c>
      <c r="G45" s="12" t="n">
        <v>0.0</v>
      </c>
      <c r="H45" s="12" t="n">
        <v>0.0</v>
      </c>
      <c r="I45" s="12" t="n">
        <v>2.0</v>
      </c>
      <c r="J45" s="12" t="n">
        <v>0.0</v>
      </c>
      <c r="K45" s="12" t="n">
        <v>2.0</v>
      </c>
      <c r="L45" s="12" t="n">
        <v>0.0</v>
      </c>
      <c r="M45" s="12" t="n">
        <v>0.0</v>
      </c>
      <c r="N45" s="12" t="n">
        <v>2.0</v>
      </c>
      <c r="O45" s="12" t="n">
        <v>0.0</v>
      </c>
      <c r="P45" s="12" t="n">
        <v>0.0</v>
      </c>
      <c r="Q45" s="12" t="n">
        <v>0.0</v>
      </c>
      <c r="R45" s="12" t="n">
        <v>0.0</v>
      </c>
      <c r="S45" s="12" t="n">
        <v>16.0</v>
      </c>
      <c r="T45" s="12" t="n">
        <v>0.0</v>
      </c>
      <c r="U45" s="12" t="n">
        <v>0.0</v>
      </c>
      <c r="V45" s="12" t="n">
        <v>0.0</v>
      </c>
      <c r="W45" s="12" t="n">
        <v>0.0</v>
      </c>
      <c r="X45" s="12" t="n">
        <v>3.0</v>
      </c>
      <c r="Y45" s="12" t="n">
        <v>3.0</v>
      </c>
      <c r="Z45" s="12" t="n">
        <v>0.0</v>
      </c>
      <c r="AA45" s="12" t="n">
        <v>0.0</v>
      </c>
      <c r="AB45" s="12" t="n">
        <v>0.0</v>
      </c>
      <c r="AC45" s="12" t="n">
        <v>0.0</v>
      </c>
      <c r="AD45" s="10" t="n">
        <f si="0" t="shared"/>
        <v>28.0</v>
      </c>
      <c r="AE45" s="37">
        <v>0</v>
      </c>
    </row>
    <row r="46" spans="1:31" x14ac:dyDescent="0.25">
      <c r="A46" s="9" t="s">
        <v>46</v>
      </c>
      <c r="B46" s="9" t="s">
        <v>319</v>
      </c>
      <c r="C46" s="12" t="n">
        <v>2.0</v>
      </c>
      <c r="D46" s="12" t="n">
        <v>0.0</v>
      </c>
      <c r="E46" s="12" t="n">
        <v>0.0</v>
      </c>
      <c r="F46" s="12" t="n">
        <v>0.0</v>
      </c>
      <c r="G46" s="12" t="n">
        <v>1.0</v>
      </c>
      <c r="H46" s="12" t="n">
        <v>14.0</v>
      </c>
      <c r="I46" s="12" t="n">
        <v>0.0</v>
      </c>
      <c r="J46" s="12" t="n">
        <v>0.0</v>
      </c>
      <c r="K46" s="12" t="n">
        <v>4.0</v>
      </c>
      <c r="L46" s="12" t="n">
        <v>0.0</v>
      </c>
      <c r="M46" s="12" t="n">
        <v>0.0</v>
      </c>
      <c r="N46" s="12" t="n">
        <v>97.0</v>
      </c>
      <c r="O46" s="12" t="n">
        <v>1.0</v>
      </c>
      <c r="P46" s="12" t="n">
        <v>0.0</v>
      </c>
      <c r="Q46" s="12" t="n">
        <v>0.0</v>
      </c>
      <c r="R46" s="12" t="n">
        <v>0.0</v>
      </c>
      <c r="S46" s="12" t="n">
        <v>0.0</v>
      </c>
      <c r="T46" s="12" t="n">
        <v>0.0</v>
      </c>
      <c r="U46" s="12" t="n">
        <v>1.0</v>
      </c>
      <c r="V46" s="12" t="n">
        <v>0.0</v>
      </c>
      <c r="W46" s="12" t="n">
        <v>1.0</v>
      </c>
      <c r="X46" s="12" t="n">
        <v>3.0</v>
      </c>
      <c r="Y46" s="12" t="n">
        <v>1.0</v>
      </c>
      <c r="Z46" s="12" t="n">
        <v>0.0</v>
      </c>
      <c r="AA46" s="12" t="n">
        <v>0.0</v>
      </c>
      <c r="AB46" s="12" t="n">
        <v>0.0</v>
      </c>
      <c r="AC46" s="12" t="n">
        <v>0.0</v>
      </c>
      <c r="AD46" s="10" t="n">
        <f si="0" t="shared"/>
        <v>125.0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2.0</v>
      </c>
      <c r="L47" s="12" t="n">
        <v>0.0</v>
      </c>
      <c r="M47" s="12" t="n">
        <v>0.0</v>
      </c>
      <c r="N47" s="12" t="n">
        <v>0.0</v>
      </c>
      <c r="O47" s="12" t="n">
        <v>0.0</v>
      </c>
      <c r="P47" s="12" t="n">
        <v>1.0</v>
      </c>
      <c r="Q47" s="12" t="n">
        <v>0.0</v>
      </c>
      <c r="R47" s="12" t="n">
        <v>12.0</v>
      </c>
      <c r="S47" s="12" t="n">
        <v>25.0</v>
      </c>
      <c r="T47" s="12" t="n">
        <v>0.0</v>
      </c>
      <c r="U47" s="12" t="n">
        <v>0.0</v>
      </c>
      <c r="V47" s="12" t="n">
        <v>1.0</v>
      </c>
      <c r="W47" s="12" t="n">
        <v>0.0</v>
      </c>
      <c r="X47" s="12" t="n">
        <v>8.0</v>
      </c>
      <c r="Y47" s="12" t="n">
        <v>2.0</v>
      </c>
      <c r="Z47" s="12" t="n">
        <v>0.0</v>
      </c>
      <c r="AA47" s="12" t="n">
        <v>0.0</v>
      </c>
      <c r="AB47" s="12" t="n">
        <v>0.0</v>
      </c>
      <c r="AC47" s="12" t="n">
        <v>0.0</v>
      </c>
      <c r="AD47" s="10" t="n">
        <f si="0" t="shared"/>
        <v>52.0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63" t="n">
        <v>12.0</v>
      </c>
      <c r="T50" s="12" t="n">
        <v>0.0</v>
      </c>
      <c r="U50" s="12" t="n">
        <v>0.0</v>
      </c>
      <c r="V50" s="12" t="n">
        <v>0.0</v>
      </c>
      <c r="W50" s="12" t="n">
        <v>0.0</v>
      </c>
      <c r="X50" s="12" t="n">
        <v>1.0</v>
      </c>
      <c r="Y50" s="12" t="n">
        <v>0.0</v>
      </c>
      <c r="Z50" s="12" t="n">
        <v>0.0</v>
      </c>
      <c r="AA50" s="12" t="n">
        <v>1.0</v>
      </c>
      <c r="AB50" s="12" t="n">
        <v>0.0</v>
      </c>
      <c r="AC50" s="12" t="n">
        <v>0.0</v>
      </c>
      <c r="AD50" s="10" t="n">
        <f si="0" t="shared"/>
        <v>16.0</v>
      </c>
      <c r="AE50" s="37" t="n">
        <v>1.0</v>
      </c>
    </row>
    <row r="51" spans="1:31" x14ac:dyDescent="0.25">
      <c r="A51" s="9" t="s">
        <v>50</v>
      </c>
      <c r="B51" s="9" t="s">
        <v>318</v>
      </c>
      <c r="C51" s="12" t="n">
        <v>0.0</v>
      </c>
      <c r="D51" s="12" t="n">
        <v>0.0</v>
      </c>
      <c r="E51" s="12" t="n">
        <v>0.0</v>
      </c>
      <c r="F51" s="12" t="n">
        <v>0.0</v>
      </c>
      <c r="G51" s="12" t="n">
        <v>0.0</v>
      </c>
      <c r="H51" s="12" t="n">
        <v>2.0</v>
      </c>
      <c r="I51" s="12" t="n">
        <v>1.0</v>
      </c>
      <c r="J51" s="12" t="n">
        <v>0.0</v>
      </c>
      <c r="K51" s="12" t="n">
        <v>0.0</v>
      </c>
      <c r="L51" s="12" t="n">
        <v>0.0</v>
      </c>
      <c r="M51" s="12" t="n">
        <v>0.0</v>
      </c>
      <c r="N51" s="12" t="n">
        <v>107.0</v>
      </c>
      <c r="O51" s="12" t="n">
        <v>0.0</v>
      </c>
      <c r="P51" s="12" t="n">
        <v>0.0</v>
      </c>
      <c r="Q51" s="12" t="n">
        <v>0.0</v>
      </c>
      <c r="R51" s="12" t="n">
        <v>0.0</v>
      </c>
      <c r="S51" s="12" t="n">
        <v>0.0</v>
      </c>
      <c r="T51" s="12" t="n">
        <v>2.0</v>
      </c>
      <c r="U51" s="12" t="n">
        <v>0.0</v>
      </c>
      <c r="V51" s="12" t="n">
        <v>0.0</v>
      </c>
      <c r="W51" s="12" t="n">
        <v>0.0</v>
      </c>
      <c r="X51" s="12" t="n">
        <v>8.0</v>
      </c>
      <c r="Y51" s="12" t="n">
        <v>0.0</v>
      </c>
      <c r="Z51" s="12" t="n">
        <v>0.0</v>
      </c>
      <c r="AA51" s="12" t="n">
        <v>0.0</v>
      </c>
      <c r="AB51" s="12" t="n">
        <v>0.0</v>
      </c>
      <c r="AC51" s="12" t="n">
        <v>0.0</v>
      </c>
      <c r="AD51" s="10" t="n">
        <f si="0" t="shared"/>
        <v>120.0</v>
      </c>
      <c r="AE51" s="37">
        <v>0</v>
      </c>
    </row>
    <row r="52" spans="1:31" x14ac:dyDescent="0.25">
      <c r="A52" s="3" t="s">
        <v>360</v>
      </c>
      <c r="B52" s="9" t="s">
        <v>319</v>
      </c>
      <c r="C52" s="12" t="n">
        <v>13.0</v>
      </c>
      <c r="D52" s="12" t="n">
        <v>0.0</v>
      </c>
      <c r="E52" s="12" t="n">
        <v>0.0</v>
      </c>
      <c r="F52" s="12" t="n">
        <v>0.0</v>
      </c>
      <c r="G52" s="12" t="n">
        <v>0.0</v>
      </c>
      <c r="H52" s="12" t="n">
        <v>28.0</v>
      </c>
      <c r="I52" s="12" t="n">
        <v>0.0</v>
      </c>
      <c r="J52" s="12" t="n">
        <v>0.0</v>
      </c>
      <c r="K52" s="12" t="n">
        <v>0.0</v>
      </c>
      <c r="L52" s="12" t="n">
        <v>0.0</v>
      </c>
      <c r="M52" s="12" t="n">
        <v>7.0</v>
      </c>
      <c r="N52" s="12" t="n">
        <v>5.0</v>
      </c>
      <c r="O52" s="12" t="n">
        <v>0.0</v>
      </c>
      <c r="P52" s="12" t="n">
        <v>0.0</v>
      </c>
      <c r="Q52" s="12" t="n">
        <v>0.0</v>
      </c>
      <c r="R52" s="12" t="n">
        <v>0.0</v>
      </c>
      <c r="S52" s="12" t="n">
        <v>0.0</v>
      </c>
      <c r="T52" s="12" t="n">
        <v>0.0</v>
      </c>
      <c r="U52" s="12" t="n">
        <v>0.0</v>
      </c>
      <c r="V52" s="12" t="n">
        <v>0.0</v>
      </c>
      <c r="W52" s="12" t="n">
        <v>1.0</v>
      </c>
      <c r="X52" s="12" t="n">
        <v>17.0</v>
      </c>
      <c r="Y52" s="12" t="n">
        <v>5.0</v>
      </c>
      <c r="Z52" s="12" t="n">
        <v>0.0</v>
      </c>
      <c r="AA52" s="12" t="n">
        <v>0.0</v>
      </c>
      <c r="AB52" s="12" t="n">
        <v>0.0</v>
      </c>
      <c r="AC52" s="12" t="n">
        <v>0.0</v>
      </c>
      <c r="AD52" s="10" t="n">
        <f si="0" t="shared"/>
        <v>76.0</v>
      </c>
      <c r="AE52" s="37">
        <v>0</v>
      </c>
    </row>
    <row r="53" spans="1:31" x14ac:dyDescent="0.25">
      <c r="A53" s="3" t="s">
        <v>360</v>
      </c>
      <c r="B53" s="9" t="s">
        <v>318</v>
      </c>
      <c r="C53" s="12" t="n">
        <v>1.0</v>
      </c>
      <c r="D53" s="12" t="n">
        <v>0.0</v>
      </c>
      <c r="E53" s="12" t="n">
        <v>0.0</v>
      </c>
      <c r="F53" s="12" t="n">
        <v>1.0</v>
      </c>
      <c r="G53" s="12" t="n">
        <v>0.0</v>
      </c>
      <c r="H53" s="12" t="n">
        <v>0.0</v>
      </c>
      <c r="I53" s="12" t="n">
        <v>0.0</v>
      </c>
      <c r="J53" s="12" t="n">
        <v>0.0</v>
      </c>
      <c r="K53" s="12" t="n">
        <v>1.0</v>
      </c>
      <c r="L53" s="12" t="n">
        <v>0.0</v>
      </c>
      <c r="M53" s="12" t="n">
        <v>1.0</v>
      </c>
      <c r="N53" s="12" t="n">
        <v>5.0</v>
      </c>
      <c r="O53" s="12" t="n">
        <v>1.0</v>
      </c>
      <c r="P53" s="12" t="n">
        <v>0.0</v>
      </c>
      <c r="Q53" s="12" t="n">
        <v>1.0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12.0</v>
      </c>
      <c r="AE53" s="37">
        <v>0</v>
      </c>
    </row>
    <row r="54" spans="1:31" x14ac:dyDescent="0.25">
      <c r="A54" s="3" t="s">
        <v>361</v>
      </c>
      <c r="B54" s="9" t="s">
        <v>319</v>
      </c>
      <c r="C54" s="12" t="n">
        <v>1.0</v>
      </c>
      <c r="D54" s="12" t="n">
        <v>0.0</v>
      </c>
      <c r="E54" s="12" t="n">
        <v>0.0</v>
      </c>
      <c r="F54" s="12" t="n">
        <v>0.0</v>
      </c>
      <c r="G54" s="12" t="n">
        <v>0.0</v>
      </c>
      <c r="H54" s="12" t="n">
        <v>2.0</v>
      </c>
      <c r="I54" s="12" t="n">
        <v>0.0</v>
      </c>
      <c r="J54" s="12" t="n">
        <v>0.0</v>
      </c>
      <c r="K54" s="12" t="n">
        <v>1.0</v>
      </c>
      <c r="L54" s="12" t="n">
        <v>0.0</v>
      </c>
      <c r="M54" s="12" t="n">
        <v>1.0</v>
      </c>
      <c r="N54" s="12" t="n">
        <v>1.0</v>
      </c>
      <c r="O54" s="12" t="n">
        <v>1.0</v>
      </c>
      <c r="P54" s="12" t="n">
        <v>0.0</v>
      </c>
      <c r="Q54" s="12" t="n">
        <v>1.0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9.0</v>
      </c>
      <c r="AE54" s="37">
        <v>0</v>
      </c>
    </row>
    <row r="55" spans="1:31" x14ac:dyDescent="0.25">
      <c r="A55" s="3" t="s">
        <v>361</v>
      </c>
      <c r="B55" s="9" t="s">
        <v>318</v>
      </c>
      <c r="C55" s="12" t="n">
        <v>9.0</v>
      </c>
      <c r="D55" s="12" t="n">
        <v>0.0</v>
      </c>
      <c r="E55" s="12" t="n">
        <v>0.0</v>
      </c>
      <c r="F55" s="12" t="n">
        <v>0.0</v>
      </c>
      <c r="G55" s="12" t="n">
        <v>0.0</v>
      </c>
      <c r="H55" s="12" t="n">
        <v>23.0</v>
      </c>
      <c r="I55" s="12" t="n">
        <v>0.0</v>
      </c>
      <c r="J55" s="12" t="n">
        <v>0.0</v>
      </c>
      <c r="K55" s="12" t="n">
        <v>0.0</v>
      </c>
      <c r="L55" s="12" t="n">
        <v>0.0</v>
      </c>
      <c r="M55" s="12" t="n">
        <v>6.0</v>
      </c>
      <c r="N55" s="12" t="n">
        <v>6.0</v>
      </c>
      <c r="O55" s="12" t="n">
        <v>0.0</v>
      </c>
      <c r="P55" s="12" t="n">
        <v>0.0</v>
      </c>
      <c r="Q55" s="12" t="n">
        <v>0.0</v>
      </c>
      <c r="R55" s="12" t="n">
        <v>0.0</v>
      </c>
      <c r="S55" s="12" t="n">
        <v>0.0</v>
      </c>
      <c r="T55" s="12" t="n">
        <v>0.0</v>
      </c>
      <c r="U55" s="12" t="n">
        <v>0.0</v>
      </c>
      <c r="V55" s="12" t="n">
        <v>0.0</v>
      </c>
      <c r="W55" s="12" t="n">
        <v>1.0</v>
      </c>
      <c r="X55" s="12" t="n">
        <v>5.0</v>
      </c>
      <c r="Y55" s="12" t="n">
        <v>2.0</v>
      </c>
      <c r="Z55" s="12" t="n">
        <v>0.0</v>
      </c>
      <c r="AA55" s="12" t="n">
        <v>0.0</v>
      </c>
      <c r="AB55" s="12" t="n">
        <v>0.0</v>
      </c>
      <c r="AC55" s="12" t="n">
        <v>0.0</v>
      </c>
      <c r="AD55" s="10" t="n">
        <f si="0" t="shared"/>
        <v>52.0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145.0</v>
      </c>
      <c r="O61" s="12" t="n">
        <v>0.0</v>
      </c>
      <c r="P61" s="12" t="n">
        <v>0.0</v>
      </c>
      <c r="Q61" s="12" t="n">
        <v>0.0</v>
      </c>
      <c r="R61" s="12" t="n">
        <v>0.0</v>
      </c>
      <c r="S61" s="12" t="n">
        <v>4.0</v>
      </c>
      <c r="T61" s="12" t="n">
        <v>0.0</v>
      </c>
      <c r="U61" s="12" t="n">
        <v>0.0</v>
      </c>
      <c r="V61" s="12" t="n">
        <v>0.0</v>
      </c>
      <c r="W61" s="12" t="n">
        <v>0.0</v>
      </c>
      <c r="X61" s="12" t="n">
        <v>0.0</v>
      </c>
      <c r="Y61" s="12" t="n">
        <v>0.0</v>
      </c>
      <c r="Z61" s="12" t="n">
        <v>0.0</v>
      </c>
      <c r="AA61" s="12" t="n">
        <v>0.0</v>
      </c>
      <c r="AB61" s="12" t="n">
        <v>0.0</v>
      </c>
      <c r="AC61" s="12" t="n">
        <v>0.0</v>
      </c>
      <c r="AD61" s="10" t="n">
        <f si="0" t="shared"/>
        <v>149.0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1.0</v>
      </c>
      <c r="T62" s="12" t="n">
        <v>0.0</v>
      </c>
      <c r="U62" s="12" t="n">
        <v>8.0</v>
      </c>
      <c r="V62" s="12" t="n">
        <v>0.0</v>
      </c>
      <c r="W62" s="12" t="n">
        <v>0.0</v>
      </c>
      <c r="X62" s="12" t="n">
        <v>3.0</v>
      </c>
      <c r="Y62" s="12" t="n">
        <v>2.0</v>
      </c>
      <c r="Z62" s="12" t="n">
        <v>0.0</v>
      </c>
      <c r="AA62" s="12" t="n">
        <v>1.0</v>
      </c>
      <c r="AB62" s="12" t="n">
        <v>0.0</v>
      </c>
      <c r="AC62" s="12" t="n">
        <v>2.0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1.0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55.0</v>
      </c>
      <c r="L66" s="12" t="n">
        <v>0.0</v>
      </c>
      <c r="M66" s="12" t="n">
        <v>0.0</v>
      </c>
      <c r="N66" s="12" t="n">
        <v>6.0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64.0</v>
      </c>
      <c r="AE66" s="37">
        <v>0</v>
      </c>
    </row>
    <row r="67" spans="1:31" x14ac:dyDescent="0.25">
      <c r="A67" s="9" t="s">
        <v>57</v>
      </c>
      <c r="B67" s="9" t="s">
        <v>318</v>
      </c>
      <c r="C67" s="12" t="n">
        <v>1.0</v>
      </c>
      <c r="D67" s="12" t="n">
        <v>0.0</v>
      </c>
      <c r="E67" s="12" t="n">
        <v>0.0</v>
      </c>
      <c r="F67" s="12" t="n">
        <v>1.0</v>
      </c>
      <c r="G67" s="12" t="n">
        <v>1.0</v>
      </c>
      <c r="H67" s="12" t="n">
        <v>4.0</v>
      </c>
      <c r="I67" s="12" t="n">
        <v>0.0</v>
      </c>
      <c r="J67" s="12" t="n">
        <v>0.0</v>
      </c>
      <c r="K67" s="12" t="n">
        <v>4.0</v>
      </c>
      <c r="L67" s="12" t="n">
        <v>0.0</v>
      </c>
      <c r="M67" s="12" t="n">
        <v>3.0</v>
      </c>
      <c r="N67" s="12" t="n">
        <v>19.0</v>
      </c>
      <c r="O67" s="12" t="n">
        <v>1.0</v>
      </c>
      <c r="P67" s="12" t="n">
        <v>1.0</v>
      </c>
      <c r="Q67" s="12" t="n">
        <v>2.0</v>
      </c>
      <c r="R67" s="12" t="n">
        <v>3.0</v>
      </c>
      <c r="S67" s="12" t="n">
        <v>11.0</v>
      </c>
      <c r="T67" s="12" t="n">
        <v>0.0</v>
      </c>
      <c r="U67" s="12" t="n">
        <v>2.0</v>
      </c>
      <c r="V67" s="12" t="n">
        <v>0.0</v>
      </c>
      <c r="W67" s="12" t="n">
        <v>1.0</v>
      </c>
      <c r="X67" s="12" t="n">
        <v>7.0</v>
      </c>
      <c r="Y67" s="12" t="n">
        <v>1.0</v>
      </c>
      <c r="Z67" s="12" t="n">
        <v>3.0</v>
      </c>
      <c r="AA67" s="12" t="n">
        <v>0.0</v>
      </c>
      <c r="AB67" s="12" t="n">
        <v>0.0</v>
      </c>
      <c r="AC67" s="12" t="n">
        <v>0.0</v>
      </c>
      <c r="AD67" s="10" t="n">
        <f si="0" t="shared"/>
        <v>65.0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0.0</v>
      </c>
      <c r="G69" s="12" t="n">
        <v>0.0</v>
      </c>
      <c r="H69" s="12" t="n">
        <v>4.0</v>
      </c>
      <c r="I69" s="12" t="n">
        <v>0.0</v>
      </c>
      <c r="J69" s="12" t="n">
        <v>0.0</v>
      </c>
      <c r="K69" s="12" t="n">
        <v>4.0</v>
      </c>
      <c r="L69" s="12" t="n">
        <v>0.0</v>
      </c>
      <c r="M69" s="12" t="n">
        <v>0.0</v>
      </c>
      <c r="N69" s="12" t="n">
        <v>3.0</v>
      </c>
      <c r="O69" s="12" t="n">
        <v>0.0</v>
      </c>
      <c r="P69" s="12" t="n">
        <v>0.0</v>
      </c>
      <c r="Q69" s="12" t="n">
        <v>0.0</v>
      </c>
      <c r="R69" s="12" t="n">
        <v>0.0</v>
      </c>
      <c r="S69" s="12" t="n">
        <v>0.0</v>
      </c>
      <c r="T69" s="12" t="n">
        <v>0.0</v>
      </c>
      <c r="U69" s="12" t="n">
        <v>0.0</v>
      </c>
      <c r="V69" s="12" t="n">
        <v>0.0</v>
      </c>
      <c r="W69" s="12" t="n">
        <v>0.0</v>
      </c>
      <c r="X69" s="12" t="n">
        <v>2.0</v>
      </c>
      <c r="Y69" s="12" t="n">
        <v>16.0</v>
      </c>
      <c r="Z69" s="12" t="n">
        <v>0.0</v>
      </c>
      <c r="AA69" s="12" t="n">
        <v>1.0</v>
      </c>
      <c r="AB69" s="12" t="n">
        <v>0.0</v>
      </c>
      <c r="AC69" s="12" t="n">
        <v>0.0</v>
      </c>
      <c r="AD69" s="10" t="n">
        <f si="0" t="shared"/>
        <v>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8.0</v>
      </c>
      <c r="I73" s="12" t="n">
        <v>0.0</v>
      </c>
      <c r="J73" s="12" t="n">
        <v>0.0</v>
      </c>
      <c r="K73" s="12" t="n">
        <v>1.0</v>
      </c>
      <c r="L73" s="12" t="n">
        <v>0.0</v>
      </c>
      <c r="M73" s="12" t="n">
        <v>0.0</v>
      </c>
      <c r="N73" s="12" t="n">
        <v>5.0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15.0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5.0</v>
      </c>
      <c r="O74" s="12" t="n">
        <v>0.0</v>
      </c>
      <c r="P74" s="12" t="n">
        <v>1.0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1.0</v>
      </c>
      <c r="D75" s="12" t="n">
        <v>0.0</v>
      </c>
      <c r="E75" s="12" t="n">
        <v>1.0</v>
      </c>
      <c r="F75" s="12" t="n">
        <v>0.0</v>
      </c>
      <c r="G75" s="12" t="n">
        <v>4.0</v>
      </c>
      <c r="H75" s="12" t="n">
        <v>129.0</v>
      </c>
      <c r="I75" s="12" t="n">
        <v>0.0</v>
      </c>
      <c r="J75" s="12" t="n">
        <v>0.0</v>
      </c>
      <c r="K75" s="12" t="n">
        <v>71.0</v>
      </c>
      <c r="L75" s="12" t="n">
        <v>2.0</v>
      </c>
      <c r="M75" s="12" t="n">
        <v>0.0</v>
      </c>
      <c r="N75" s="12" t="n">
        <v>126.0</v>
      </c>
      <c r="O75" s="12" t="n">
        <v>0.0</v>
      </c>
      <c r="P75" s="12" t="n">
        <v>0.0</v>
      </c>
      <c r="Q75" s="12" t="n">
        <v>0.0</v>
      </c>
      <c r="R75" s="12" t="n">
        <v>0.0</v>
      </c>
      <c r="S75" s="12" t="n">
        <v>0.0</v>
      </c>
      <c r="T75" s="12" t="n">
        <v>0.0</v>
      </c>
      <c r="U75" s="12" t="n">
        <v>0.0</v>
      </c>
      <c r="V75" s="12" t="n">
        <v>0.0</v>
      </c>
      <c r="W75" s="12" t="n">
        <v>34.0</v>
      </c>
      <c r="X75" s="12" t="n">
        <v>12.0</v>
      </c>
      <c r="Y75" s="12" t="n">
        <v>2.0</v>
      </c>
      <c r="Z75" s="12" t="n">
        <v>2.0</v>
      </c>
      <c r="AA75" s="12" t="n">
        <v>53.0</v>
      </c>
      <c r="AB75" s="12" t="n">
        <v>0.0</v>
      </c>
      <c r="AC75" s="12" t="n">
        <v>0.0</v>
      </c>
      <c r="AD75" s="10" t="n">
        <f ref="AD75:AD218" si="1" t="shared">SUM(C75:AC75)</f>
        <v>437.0</v>
      </c>
      <c r="AE75" s="37">
        <v>0</v>
      </c>
    </row>
    <row r="76" spans="1:31" x14ac:dyDescent="0.25">
      <c r="A76" s="9" t="s">
        <v>67</v>
      </c>
      <c r="B76" s="9" t="s">
        <v>319</v>
      </c>
      <c r="C76" s="12" t="n">
        <v>0.0</v>
      </c>
      <c r="D76" s="12" t="n">
        <v>0.0</v>
      </c>
      <c r="E76" s="12" t="n">
        <v>0.0</v>
      </c>
      <c r="F76" s="12" t="n">
        <v>0.0</v>
      </c>
      <c r="G76" s="12" t="n">
        <v>0.0</v>
      </c>
      <c r="H76" s="12" t="n">
        <v>0.0</v>
      </c>
      <c r="I76" s="12" t="n">
        <v>2.0</v>
      </c>
      <c r="J76" s="12" t="n">
        <v>0.0</v>
      </c>
      <c r="K76" s="12" t="n">
        <v>3.0</v>
      </c>
      <c r="L76" s="12" t="n">
        <v>0.0</v>
      </c>
      <c r="M76" s="12" t="n">
        <v>0.0</v>
      </c>
      <c r="N76" s="12" t="n">
        <v>5.0</v>
      </c>
      <c r="O76" s="12" t="n">
        <v>0.0</v>
      </c>
      <c r="P76" s="12" t="n">
        <v>0.0</v>
      </c>
      <c r="Q76" s="12" t="n">
        <v>0.0</v>
      </c>
      <c r="R76" s="12" t="n">
        <v>0.0</v>
      </c>
      <c r="S76" s="12" t="n">
        <v>13.0</v>
      </c>
      <c r="T76" s="12" t="n">
        <v>0.0</v>
      </c>
      <c r="U76" s="12" t="n">
        <v>0.0</v>
      </c>
      <c r="V76" s="12" t="n">
        <v>0.0</v>
      </c>
      <c r="W76" s="12" t="n">
        <v>0.0</v>
      </c>
      <c r="X76" s="12" t="n">
        <v>2.0</v>
      </c>
      <c r="Y76" s="12" t="n">
        <v>5.0</v>
      </c>
      <c r="Z76" s="12" t="n">
        <v>0.0</v>
      </c>
      <c r="AA76" s="12" t="n">
        <v>0.0</v>
      </c>
      <c r="AB76" s="12" t="n">
        <v>0.0</v>
      </c>
      <c r="AC76" s="12" t="n">
        <v>0.0</v>
      </c>
      <c r="AD76" s="10" t="n">
        <f si="1" t="shared"/>
        <v>30.0</v>
      </c>
      <c r="AE76" s="37">
        <v>0</v>
      </c>
    </row>
    <row r="77" spans="1:31" x14ac:dyDescent="0.25">
      <c r="A77" s="9" t="s">
        <v>67</v>
      </c>
      <c r="B77" s="9" t="s">
        <v>318</v>
      </c>
      <c r="C77" s="12" t="n">
        <v>2.0</v>
      </c>
      <c r="D77" s="12" t="n">
        <v>2.0</v>
      </c>
      <c r="E77" s="12" t="n">
        <v>0.0</v>
      </c>
      <c r="F77" s="12" t="n">
        <v>0.0</v>
      </c>
      <c r="G77" s="12" t="n">
        <v>1.0</v>
      </c>
      <c r="H77" s="12" t="n">
        <v>16.0</v>
      </c>
      <c r="I77" s="12" t="n">
        <v>2.0</v>
      </c>
      <c r="J77" s="12" t="n">
        <v>0.0</v>
      </c>
      <c r="K77" s="12" t="n">
        <v>5.0</v>
      </c>
      <c r="L77" s="12" t="n">
        <v>0.0</v>
      </c>
      <c r="M77" s="12" t="n">
        <v>0.0</v>
      </c>
      <c r="N77" s="12" t="n">
        <v>177.0</v>
      </c>
      <c r="O77" s="12" t="n">
        <v>1.0</v>
      </c>
      <c r="P77" s="12" t="n">
        <v>0.0</v>
      </c>
      <c r="Q77" s="12" t="n">
        <v>0.0</v>
      </c>
      <c r="R77" s="12" t="n">
        <v>0.0</v>
      </c>
      <c r="S77" s="12" t="n">
        <v>4.0</v>
      </c>
      <c r="T77" s="12" t="n">
        <v>0.0</v>
      </c>
      <c r="U77" s="12" t="n">
        <v>1.0</v>
      </c>
      <c r="V77" s="12" t="n">
        <v>0.0</v>
      </c>
      <c r="W77" s="12" t="n">
        <v>3.0</v>
      </c>
      <c r="X77" s="12" t="n">
        <v>2.0</v>
      </c>
      <c r="Y77" s="12" t="n">
        <v>4.0</v>
      </c>
      <c r="Z77" s="12" t="n">
        <v>0.0</v>
      </c>
      <c r="AA77" s="12" t="n">
        <v>1.0</v>
      </c>
      <c r="AB77" s="12" t="n">
        <v>0.0</v>
      </c>
      <c r="AC77" s="12" t="n">
        <v>0.0</v>
      </c>
      <c r="AD77" s="10" t="n">
        <f si="1" t="shared"/>
        <v>221.0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89.0</v>
      </c>
      <c r="O78" s="12" t="n">
        <v>0.0</v>
      </c>
      <c r="P78" s="12" t="n">
        <v>0.0</v>
      </c>
      <c r="Q78" s="12" t="n">
        <v>0.0</v>
      </c>
      <c r="R78" s="12" t="n">
        <v>0.0</v>
      </c>
      <c r="S78" s="12" t="n">
        <v>3.0</v>
      </c>
      <c r="T78" s="12" t="n">
        <v>0.0</v>
      </c>
      <c r="U78" s="12" t="n">
        <v>0.0</v>
      </c>
      <c r="V78" s="12" t="n">
        <v>0.0</v>
      </c>
      <c r="W78" s="12" t="n">
        <v>2.0</v>
      </c>
      <c r="X78" s="12" t="n">
        <v>0.0</v>
      </c>
      <c r="Y78" s="12" t="n">
        <v>3.0</v>
      </c>
      <c r="Z78" s="12" t="n">
        <v>1.0</v>
      </c>
      <c r="AA78" s="12" t="n">
        <v>0.0</v>
      </c>
      <c r="AB78" s="12" t="n">
        <v>0.0</v>
      </c>
      <c r="AC78" s="12" t="n">
        <v>0.0</v>
      </c>
      <c r="AD78" s="10" t="n">
        <f si="1" t="shared"/>
        <v>99.0</v>
      </c>
      <c r="AE78" s="37">
        <v>0</v>
      </c>
    </row>
    <row r="79" spans="1:31" x14ac:dyDescent="0.25">
      <c r="A79" s="9" t="s">
        <v>69</v>
      </c>
      <c r="B79" s="9" t="s">
        <v>318</v>
      </c>
      <c r="C79" s="12" t="n">
        <v>0.0</v>
      </c>
      <c r="D79" s="12" t="n">
        <v>0.0</v>
      </c>
      <c r="E79" s="12" t="n">
        <v>0.0</v>
      </c>
      <c r="F79" s="12" t="n">
        <v>0.0</v>
      </c>
      <c r="G79" s="12" t="n">
        <v>0.0</v>
      </c>
      <c r="H79" s="12" t="n">
        <v>0.0</v>
      </c>
      <c r="I79" s="12" t="n">
        <v>2.0</v>
      </c>
      <c r="J79" s="12" t="n">
        <v>0.0</v>
      </c>
      <c r="K79" s="12" t="n">
        <v>2.0</v>
      </c>
      <c r="L79" s="12" t="n">
        <v>0.0</v>
      </c>
      <c r="M79" s="12" t="n">
        <v>0.0</v>
      </c>
      <c r="N79" s="12" t="n">
        <v>2.0</v>
      </c>
      <c r="O79" s="12" t="n">
        <v>0.0</v>
      </c>
      <c r="P79" s="12" t="n">
        <v>0.0</v>
      </c>
      <c r="Q79" s="12" t="n">
        <v>0.0</v>
      </c>
      <c r="R79" s="12" t="n">
        <v>0.0</v>
      </c>
      <c r="S79" s="12" t="n">
        <v>16.0</v>
      </c>
      <c r="T79" s="12" t="n">
        <v>0.0</v>
      </c>
      <c r="U79" s="12" t="n">
        <v>0.0</v>
      </c>
      <c r="V79" s="12" t="n">
        <v>0.0</v>
      </c>
      <c r="W79" s="12" t="n">
        <v>0.0</v>
      </c>
      <c r="X79" s="12" t="n">
        <v>3.0</v>
      </c>
      <c r="Y79" s="12" t="n">
        <v>3.0</v>
      </c>
      <c r="Z79" s="12" t="n">
        <v>0.0</v>
      </c>
      <c r="AA79" s="12" t="n">
        <v>0.0</v>
      </c>
      <c r="AB79" s="12" t="n">
        <v>0.0</v>
      </c>
      <c r="AC79" s="12" t="n">
        <v>0.0</v>
      </c>
      <c r="AD79" s="10" t="n">
        <f si="1" t="shared"/>
        <v>28.0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20.0</v>
      </c>
      <c r="O80" s="12" t="n">
        <v>0.0</v>
      </c>
      <c r="P80" s="12" t="n">
        <v>0.0</v>
      </c>
      <c r="Q80" s="12" t="n">
        <v>0.0</v>
      </c>
      <c r="R80" s="12" t="n">
        <v>0.0</v>
      </c>
      <c r="S80" s="12" t="n">
        <v>0.0</v>
      </c>
      <c r="T80" s="12" t="n">
        <v>0.0</v>
      </c>
      <c r="U80" s="12" t="n">
        <v>0.0</v>
      </c>
      <c r="V80" s="12" t="n">
        <v>0.0</v>
      </c>
      <c r="W80" s="12" t="n">
        <v>1.0</v>
      </c>
      <c r="X80" s="12" t="n">
        <v>0.0</v>
      </c>
      <c r="Y80" s="12" t="n">
        <v>1.0</v>
      </c>
      <c r="Z80" s="12" t="n">
        <v>0.0</v>
      </c>
      <c r="AA80" s="12" t="n">
        <v>0.0</v>
      </c>
      <c r="AB80" s="12" t="n">
        <v>0.0</v>
      </c>
      <c r="AC80" s="12" t="n">
        <v>0.0</v>
      </c>
      <c r="AD80" s="10" t="n">
        <f si="1" t="shared"/>
        <v>24.0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3.0</v>
      </c>
      <c r="I86" s="12" t="n">
        <v>0.0</v>
      </c>
      <c r="J86" s="12" t="n">
        <v>0.0</v>
      </c>
      <c r="K86" s="12" t="n">
        <v>0.0</v>
      </c>
      <c r="L86" s="12" t="n">
        <v>4.0</v>
      </c>
      <c r="M86" s="12" t="n">
        <v>0.0</v>
      </c>
      <c r="N86" s="12" t="n">
        <v>0.0</v>
      </c>
      <c r="O86" s="12" t="n">
        <v>1.0</v>
      </c>
      <c r="P86" s="12" t="n">
        <v>0.0</v>
      </c>
      <c r="Q86" s="12" t="n">
        <v>1.0</v>
      </c>
      <c r="R86" s="12" t="n">
        <v>0.0</v>
      </c>
      <c r="S86" s="12" t="n">
        <v>1.0</v>
      </c>
      <c r="T86" s="12" t="n">
        <v>0.0</v>
      </c>
      <c r="U86" s="12" t="n">
        <v>0.0</v>
      </c>
      <c r="V86" s="12" t="n">
        <v>0.0</v>
      </c>
      <c r="W86" s="12" t="n">
        <v>0.0</v>
      </c>
      <c r="X86" s="12" t="n">
        <v>2.0</v>
      </c>
      <c r="Y86" s="12" t="n">
        <v>0.0</v>
      </c>
      <c r="Z86" s="12" t="n">
        <v>0.0</v>
      </c>
      <c r="AA86" s="12" t="n">
        <v>0.0</v>
      </c>
      <c r="AB86" s="12" t="n">
        <v>0.0</v>
      </c>
      <c r="AC86" s="12" t="n">
        <v>0.0</v>
      </c>
      <c r="AD86" s="10" t="n">
        <f si="1" t="shared"/>
        <v>13.0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90.0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4.0</v>
      </c>
      <c r="T89" s="12" t="n">
        <v>0.0</v>
      </c>
      <c r="U89" s="12" t="n">
        <v>0.0</v>
      </c>
      <c r="V89" s="12" t="n">
        <v>0.0</v>
      </c>
      <c r="W89" s="12" t="n">
        <v>0.0</v>
      </c>
      <c r="X89" s="12" t="n">
        <v>0.0</v>
      </c>
      <c r="Y89" s="12" t="n">
        <v>0.0</v>
      </c>
      <c r="Z89" s="12" t="n">
        <v>10.0</v>
      </c>
      <c r="AA89" s="12" t="n">
        <v>0.0</v>
      </c>
      <c r="AB89" s="12" t="n">
        <v>0.0</v>
      </c>
      <c r="AC89" s="12" t="n">
        <v>0.0</v>
      </c>
      <c r="AD89" s="10" t="n">
        <f si="1" t="shared"/>
        <v>18.0</v>
      </c>
      <c r="AE89" s="37">
        <v>0</v>
      </c>
    </row>
    <row r="90" spans="1:31" x14ac:dyDescent="0.25">
      <c r="A90" s="9" t="s">
        <v>81</v>
      </c>
      <c r="B90" s="9" t="s">
        <v>319</v>
      </c>
      <c r="C90" s="12" t="n">
        <v>0.0</v>
      </c>
      <c r="D90" s="12" t="n">
        <v>0.0</v>
      </c>
      <c r="E90" s="12" t="n">
        <v>0.0</v>
      </c>
      <c r="F90" s="12" t="n">
        <v>0.0</v>
      </c>
      <c r="G90" s="12" t="n">
        <v>2.0</v>
      </c>
      <c r="H90" s="12" t="n">
        <v>13.0</v>
      </c>
      <c r="I90" s="12" t="n">
        <v>3.0</v>
      </c>
      <c r="J90" s="12" t="n">
        <v>0.0</v>
      </c>
      <c r="K90" s="12" t="n">
        <v>0.0</v>
      </c>
      <c r="L90" s="12" t="n">
        <v>0.0</v>
      </c>
      <c r="M90" s="12" t="n">
        <v>0.0</v>
      </c>
      <c r="N90" s="12" t="n">
        <v>792.0</v>
      </c>
      <c r="O90" s="12" t="n">
        <v>2.0</v>
      </c>
      <c r="P90" s="12" t="n">
        <v>0.0</v>
      </c>
      <c r="Q90" s="12" t="n">
        <v>1.0</v>
      </c>
      <c r="R90" s="12" t="n">
        <v>0.0</v>
      </c>
      <c r="S90" s="12" t="n">
        <v>3.0</v>
      </c>
      <c r="T90" s="12" t="n">
        <v>0.0</v>
      </c>
      <c r="U90" s="12" t="n">
        <v>0.0</v>
      </c>
      <c r="V90" s="12" t="n">
        <v>0.0</v>
      </c>
      <c r="W90" s="12" t="n">
        <v>0.0</v>
      </c>
      <c r="X90" s="12" t="n">
        <v>1.0</v>
      </c>
      <c r="Y90" s="12" t="n">
        <v>2.0</v>
      </c>
      <c r="Z90" s="12" t="n">
        <v>1.0</v>
      </c>
      <c r="AA90" s="12" t="n">
        <v>0.0</v>
      </c>
      <c r="AB90" s="12" t="n">
        <v>0.0</v>
      </c>
      <c r="AC90" s="12" t="n">
        <v>1.0</v>
      </c>
      <c r="AD90" s="10" t="n">
        <f si="1" t="shared"/>
        <v>821.0</v>
      </c>
      <c r="AE90" s="37">
        <v>0</v>
      </c>
    </row>
    <row r="91" spans="1:31" x14ac:dyDescent="0.25">
      <c r="A91" s="9" t="s">
        <v>81</v>
      </c>
      <c r="B91" s="9" t="s">
        <v>318</v>
      </c>
      <c r="C91" s="12" t="n">
        <v>0.0</v>
      </c>
      <c r="D91" s="12" t="n">
        <v>0.0</v>
      </c>
      <c r="E91" s="12" t="n">
        <v>1.0</v>
      </c>
      <c r="F91" s="12" t="n">
        <v>0.0</v>
      </c>
      <c r="G91" s="12" t="n">
        <v>2.0</v>
      </c>
      <c r="H91" s="12" t="n">
        <v>0.0</v>
      </c>
      <c r="I91" s="12" t="n">
        <v>1.0</v>
      </c>
      <c r="J91" s="12" t="n">
        <v>1.0</v>
      </c>
      <c r="K91" s="12" t="n">
        <v>0.0</v>
      </c>
      <c r="L91" s="12" t="n">
        <v>0.0</v>
      </c>
      <c r="M91" s="12" t="n">
        <v>0.0</v>
      </c>
      <c r="N91" s="12" t="n">
        <v>24.0</v>
      </c>
      <c r="O91" s="12" t="n">
        <v>0.0</v>
      </c>
      <c r="P91" s="12" t="n">
        <v>0.0</v>
      </c>
      <c r="Q91" s="12" t="n">
        <v>0.0</v>
      </c>
      <c r="R91" s="12" t="n">
        <v>0.0</v>
      </c>
      <c r="S91" s="12" t="n">
        <v>13.0</v>
      </c>
      <c r="T91" s="12" t="n">
        <v>0.0</v>
      </c>
      <c r="U91" s="12" t="n">
        <v>3.0</v>
      </c>
      <c r="V91" s="12" t="n">
        <v>0.0</v>
      </c>
      <c r="W91" s="12" t="n">
        <v>0.0</v>
      </c>
      <c r="X91" s="12" t="n">
        <v>10.0</v>
      </c>
      <c r="Y91" s="12" t="n">
        <v>0.0</v>
      </c>
      <c r="Z91" s="12" t="n">
        <v>7.0</v>
      </c>
      <c r="AA91" s="12" t="n">
        <v>0.0</v>
      </c>
      <c r="AB91" s="12" t="n">
        <v>0.0</v>
      </c>
      <c r="AC91" s="12" t="n">
        <v>1.0</v>
      </c>
      <c r="AD91" s="10" t="n">
        <f si="1" t="shared"/>
        <v>63.0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0.0</v>
      </c>
      <c r="E98" s="12" t="n">
        <v>11.0</v>
      </c>
      <c r="F98" s="12" t="n">
        <v>0.0</v>
      </c>
      <c r="G98" s="12" t="n">
        <v>0.0</v>
      </c>
      <c r="H98" s="12" t="n">
        <v>640.0</v>
      </c>
      <c r="I98" s="12" t="n">
        <v>1.0</v>
      </c>
      <c r="J98" s="12" t="n">
        <v>0.0</v>
      </c>
      <c r="K98" s="12" t="n">
        <v>1.0</v>
      </c>
      <c r="L98" s="12" t="n">
        <v>0.0</v>
      </c>
      <c r="M98" s="12" t="n">
        <v>0.0</v>
      </c>
      <c r="N98" s="12" t="n">
        <v>92.0</v>
      </c>
      <c r="O98" s="12" t="n">
        <v>0.0</v>
      </c>
      <c r="P98" s="12" t="n">
        <v>0.0</v>
      </c>
      <c r="Q98" s="12" t="n">
        <v>1.0</v>
      </c>
      <c r="R98" s="12" t="n">
        <v>0.0</v>
      </c>
      <c r="S98" s="12" t="n">
        <v>0.0</v>
      </c>
      <c r="T98" s="12" t="n">
        <v>0.0</v>
      </c>
      <c r="U98" s="12" t="n">
        <v>10.0</v>
      </c>
      <c r="V98" s="12" t="n">
        <v>0.0</v>
      </c>
      <c r="W98" s="12" t="n">
        <v>1.0</v>
      </c>
      <c r="X98" s="12" t="n">
        <v>160.0</v>
      </c>
      <c r="Y98" s="12" t="n">
        <v>1.0</v>
      </c>
      <c r="Z98" s="12" t="n">
        <v>36.0</v>
      </c>
      <c r="AA98" s="12" t="n">
        <v>0.0</v>
      </c>
      <c r="AB98" s="12" t="n">
        <v>0.0</v>
      </c>
      <c r="AC98" s="12" t="n">
        <v>0.0</v>
      </c>
      <c r="AD98" s="10" t="n">
        <f si="1" t="shared"/>
        <v>961.0</v>
      </c>
      <c r="AE98" s="37">
        <v>0</v>
      </c>
    </row>
    <row r="99" spans="1:31" x14ac:dyDescent="0.25">
      <c r="A99" s="9" t="s">
        <v>461</v>
      </c>
      <c r="B99" s="9" t="s">
        <v>318</v>
      </c>
      <c r="C99" s="12" t="n">
        <v>7.0</v>
      </c>
      <c r="D99" s="12" t="n">
        <v>0.0</v>
      </c>
      <c r="E99" s="12" t="n">
        <v>11.0</v>
      </c>
      <c r="F99" s="12" t="n">
        <v>0.0</v>
      </c>
      <c r="G99" s="12" t="n">
        <v>12.0</v>
      </c>
      <c r="H99" s="12" t="n">
        <v>209.0</v>
      </c>
      <c r="I99" s="12" t="n">
        <v>2.0</v>
      </c>
      <c r="J99" s="12" t="n">
        <v>1.0</v>
      </c>
      <c r="K99" s="12" t="n">
        <v>10.0</v>
      </c>
      <c r="L99" s="12" t="n">
        <v>0.0</v>
      </c>
      <c r="M99" s="12" t="n">
        <v>9.0</v>
      </c>
      <c r="N99" s="12" t="n">
        <v>134.0</v>
      </c>
      <c r="O99" s="12" t="n">
        <v>1.0</v>
      </c>
      <c r="P99" s="12" t="n">
        <v>122.0</v>
      </c>
      <c r="Q99" s="12" t="n">
        <v>11.0</v>
      </c>
      <c r="R99" s="12" t="n">
        <v>12.0</v>
      </c>
      <c r="S99" s="12" t="n">
        <v>271.0</v>
      </c>
      <c r="T99" s="12" t="n">
        <v>0.0</v>
      </c>
      <c r="U99" s="12" t="n">
        <v>73.0</v>
      </c>
      <c r="V99" s="12" t="n">
        <v>0.0</v>
      </c>
      <c r="W99" s="12" t="n">
        <v>4.0</v>
      </c>
      <c r="X99" s="12" t="n">
        <v>175.0</v>
      </c>
      <c r="Y99" s="12" t="n">
        <v>5.0</v>
      </c>
      <c r="Z99" s="12" t="n">
        <v>155.0</v>
      </c>
      <c r="AA99" s="12" t="n">
        <v>1.0</v>
      </c>
      <c r="AB99" s="12" t="n">
        <v>0.0</v>
      </c>
      <c r="AC99" s="12" t="n">
        <v>10.0</v>
      </c>
      <c r="AD99" s="10" t="n">
        <f si="1" t="shared"/>
        <v>1235.0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1.0</v>
      </c>
      <c r="I102" s="12" t="n">
        <v>0.0</v>
      </c>
      <c r="J102" s="12" t="n">
        <v>0.0</v>
      </c>
      <c r="K102" s="12" t="n">
        <v>0.0</v>
      </c>
      <c r="L102" s="12" t="n">
        <v>0.0</v>
      </c>
      <c r="M102" s="12" t="n">
        <v>0.0</v>
      </c>
      <c r="N102" s="12" t="n">
        <v>35.0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38.0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6.0</v>
      </c>
      <c r="O103" s="12" t="n">
        <v>0.0</v>
      </c>
      <c r="P103" s="12" t="n">
        <v>1.0</v>
      </c>
      <c r="Q103" s="12" t="n">
        <v>0.0</v>
      </c>
      <c r="R103" s="12" t="n">
        <v>0.0</v>
      </c>
      <c r="S103" s="12" t="n">
        <v>0.0</v>
      </c>
      <c r="T103" s="12" t="n">
        <v>0.0</v>
      </c>
      <c r="U103" s="12" t="n">
        <v>0.0</v>
      </c>
      <c r="V103" s="12" t="n">
        <v>0.0</v>
      </c>
      <c r="W103" s="12" t="n">
        <v>0.0</v>
      </c>
      <c r="X103" s="12" t="n">
        <v>0.0</v>
      </c>
      <c r="Y103" s="12" t="n">
        <v>0.0</v>
      </c>
      <c r="Z103" s="12" t="n">
        <v>4.0</v>
      </c>
      <c r="AA103" s="12" t="n">
        <v>0.0</v>
      </c>
      <c r="AB103" s="12" t="n">
        <v>0.0</v>
      </c>
      <c r="AC103" s="12" t="n">
        <v>0.0</v>
      </c>
      <c r="AD103" s="10" t="n">
        <f si="1" t="shared"/>
        <v>11.0</v>
      </c>
      <c r="AE103" s="37">
        <v>0</v>
      </c>
    </row>
    <row r="104" spans="1:31" x14ac:dyDescent="0.25">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49.0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1.0</v>
      </c>
      <c r="N105" s="12" t="n">
        <v>8.0</v>
      </c>
      <c r="O105" s="12" t="n">
        <v>0.0</v>
      </c>
      <c r="P105" s="12" t="n">
        <v>1.0</v>
      </c>
      <c r="Q105" s="12" t="n">
        <v>0.0</v>
      </c>
      <c r="R105" s="12" t="n">
        <v>0.0</v>
      </c>
      <c r="S105" s="63" t="n">
        <v>11.0</v>
      </c>
      <c r="T105" s="12" t="n">
        <v>0.0</v>
      </c>
      <c r="U105" s="12" t="n">
        <v>1.0</v>
      </c>
      <c r="V105" s="12" t="n">
        <v>0.0</v>
      </c>
      <c r="W105" s="12" t="n">
        <v>0.0</v>
      </c>
      <c r="X105" s="12" t="n">
        <v>3.0</v>
      </c>
      <c r="Y105" s="12" t="n">
        <v>0.0</v>
      </c>
      <c r="Z105" s="12" t="n">
        <v>17.0</v>
      </c>
      <c r="AA105" s="12" t="n">
        <v>0.0</v>
      </c>
      <c r="AB105" s="12" t="n">
        <v>0.0</v>
      </c>
      <c r="AC105" s="12" t="n">
        <v>0.0</v>
      </c>
      <c r="AD105" s="10" t="n">
        <f si="1" t="shared"/>
        <v>43.0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15.0</v>
      </c>
      <c r="I108" s="12" t="n">
        <v>0.0</v>
      </c>
      <c r="J108" s="12" t="n">
        <v>0.0</v>
      </c>
      <c r="K108" s="12" t="n">
        <v>1.0</v>
      </c>
      <c r="L108" s="12" t="n">
        <v>0.0</v>
      </c>
      <c r="M108" s="12" t="n">
        <v>0.0</v>
      </c>
      <c r="N108" s="12" t="n">
        <v>595.0</v>
      </c>
      <c r="O108" s="12" t="n">
        <v>0.0</v>
      </c>
      <c r="P108" s="12" t="n">
        <v>0.0</v>
      </c>
      <c r="Q108" s="12" t="n">
        <v>0.0</v>
      </c>
      <c r="R108" s="12" t="n">
        <v>0.0</v>
      </c>
      <c r="S108" s="12" t="n">
        <v>1.0</v>
      </c>
      <c r="T108" s="12" t="n">
        <v>0.0</v>
      </c>
      <c r="U108" s="12" t="n">
        <v>23.0</v>
      </c>
      <c r="V108" s="12" t="n">
        <v>0.0</v>
      </c>
      <c r="W108" s="12" t="n">
        <v>0.0</v>
      </c>
      <c r="X108" s="12" t="n">
        <v>7.0</v>
      </c>
      <c r="Y108" s="12" t="n">
        <v>0.0</v>
      </c>
      <c r="Z108" s="12" t="n">
        <v>0.0</v>
      </c>
      <c r="AA108" s="12" t="n">
        <v>0.0</v>
      </c>
      <c r="AB108" s="12" t="n">
        <v>0.0</v>
      </c>
      <c r="AC108" s="12" t="n">
        <v>0.0</v>
      </c>
      <c r="AD108" s="10" t="n">
        <f si="1" t="shared"/>
        <v>642.0</v>
      </c>
      <c r="AE108" s="37">
        <v>0</v>
      </c>
    </row>
    <row r="109" spans="1:31" x14ac:dyDescent="0.25">
      <c r="A109" s="9" t="s">
        <v>466</v>
      </c>
      <c r="B109" s="9" t="s">
        <v>318</v>
      </c>
      <c r="C109" s="12" t="n">
        <v>1.0</v>
      </c>
      <c r="D109" s="12" t="n">
        <v>0.0</v>
      </c>
      <c r="E109" s="12" t="n">
        <v>12.0</v>
      </c>
      <c r="F109" s="12" t="n">
        <v>0.0</v>
      </c>
      <c r="G109" s="12" t="n">
        <v>19.0</v>
      </c>
      <c r="H109" s="12" t="n">
        <v>10.0</v>
      </c>
      <c r="I109" s="12" t="n">
        <v>1.0</v>
      </c>
      <c r="J109" s="12" t="n">
        <v>8.0</v>
      </c>
      <c r="K109" s="12" t="n">
        <v>9.0</v>
      </c>
      <c r="L109" s="12" t="n">
        <v>0.0</v>
      </c>
      <c r="M109" s="12" t="n">
        <v>15.0</v>
      </c>
      <c r="N109" s="12" t="n">
        <v>468.0</v>
      </c>
      <c r="O109" s="12" t="n">
        <v>1.0</v>
      </c>
      <c r="P109" s="12" t="n">
        <v>95.0</v>
      </c>
      <c r="Q109" s="12" t="n">
        <v>9.0</v>
      </c>
      <c r="R109" s="12" t="n">
        <v>13.0</v>
      </c>
      <c r="S109" s="12" t="n">
        <v>245.0</v>
      </c>
      <c r="T109" s="12" t="n">
        <v>0.0</v>
      </c>
      <c r="U109" s="12" t="n">
        <v>57.0</v>
      </c>
      <c r="V109" s="12" t="n">
        <v>0.0</v>
      </c>
      <c r="W109" s="12" t="n">
        <v>0.0</v>
      </c>
      <c r="X109" s="12" t="n">
        <v>160.0</v>
      </c>
      <c r="Y109" s="12" t="n">
        <v>1.0</v>
      </c>
      <c r="Z109" s="12" t="n">
        <v>99.0</v>
      </c>
      <c r="AA109" s="12" t="n">
        <v>0.0</v>
      </c>
      <c r="AB109" s="12" t="n">
        <v>0.0</v>
      </c>
      <c r="AC109" s="12" t="n">
        <v>14.0</v>
      </c>
      <c r="AD109" s="10" t="n">
        <f si="1" t="shared"/>
        <v>1237.0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9.0</v>
      </c>
      <c r="L110" s="12" t="n">
        <v>0.0</v>
      </c>
      <c r="M110" s="12" t="n">
        <v>0.0</v>
      </c>
      <c r="N110" s="12" t="n">
        <v>12.0</v>
      </c>
      <c r="O110" s="12" t="n">
        <v>0.0</v>
      </c>
      <c r="P110" s="12" t="n">
        <v>0.0</v>
      </c>
      <c r="Q110" s="12" t="n">
        <v>0.0</v>
      </c>
      <c r="R110" s="12" t="n">
        <v>0.0</v>
      </c>
      <c r="S110" s="12" t="n">
        <v>2.0</v>
      </c>
      <c r="T110" s="12" t="n">
        <v>0.0</v>
      </c>
      <c r="U110" s="12" t="n">
        <v>2.0</v>
      </c>
      <c r="V110" s="12" t="n">
        <v>0.0</v>
      </c>
      <c r="W110" s="12" t="n">
        <v>0.0</v>
      </c>
      <c r="X110" s="12" t="n">
        <v>0.0</v>
      </c>
      <c r="Y110" s="12" t="n">
        <v>6.0</v>
      </c>
      <c r="Z110" s="12" t="n">
        <v>0.0</v>
      </c>
      <c r="AA110" s="12" t="n">
        <v>0.0</v>
      </c>
      <c r="AB110" s="12" t="n">
        <v>0.0</v>
      </c>
      <c r="AC110" s="12" t="n">
        <v>0.0</v>
      </c>
      <c r="AD110" s="10" t="n">
        <f si="1" t="shared"/>
        <v>32.0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22.0</v>
      </c>
      <c r="Z112" s="12" t="n">
        <v>0.0</v>
      </c>
      <c r="AA112" s="12" t="n">
        <v>1.0</v>
      </c>
      <c r="AB112" s="12" t="n">
        <v>0.0</v>
      </c>
      <c r="AC112" s="12" t="n">
        <v>0.0</v>
      </c>
      <c r="AD112" s="10" t="n">
        <f si="1" t="shared"/>
        <v>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5.0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v>
      </c>
      <c r="AE120" s="37">
        <v>0</v>
      </c>
    </row>
    <row r="121" spans="1:31" x14ac:dyDescent="0.25">
      <c r="A121" s="9" t="s">
        <v>472</v>
      </c>
      <c r="B121" s="9" t="s">
        <v>318</v>
      </c>
      <c r="C121" s="12" t="n">
        <v>1.0</v>
      </c>
      <c r="D121" s="12" t="n">
        <v>0.0</v>
      </c>
      <c r="E121" s="12" t="n">
        <v>11.0</v>
      </c>
      <c r="F121" s="12" t="n">
        <v>0.0</v>
      </c>
      <c r="G121" s="12" t="n">
        <v>12.0</v>
      </c>
      <c r="H121" s="12" t="n">
        <v>8.0</v>
      </c>
      <c r="I121" s="12" t="n">
        <v>1.0</v>
      </c>
      <c r="J121" s="12" t="n">
        <v>1.0</v>
      </c>
      <c r="K121" s="12" t="n">
        <v>10.0</v>
      </c>
      <c r="L121" s="12" t="n">
        <v>0.0</v>
      </c>
      <c r="M121" s="12" t="n">
        <v>9.0</v>
      </c>
      <c r="N121" s="12" t="n">
        <v>128.0</v>
      </c>
      <c r="O121" s="12" t="n">
        <v>1.0</v>
      </c>
      <c r="P121" s="12" t="n">
        <v>122.0</v>
      </c>
      <c r="Q121" s="12" t="n">
        <v>11.0</v>
      </c>
      <c r="R121" s="12" t="n">
        <v>12.0</v>
      </c>
      <c r="S121" s="12" t="n">
        <v>265.0</v>
      </c>
      <c r="T121" s="12" t="n">
        <v>0.0</v>
      </c>
      <c r="U121" s="12" t="n">
        <v>73.0</v>
      </c>
      <c r="V121" s="12" t="n">
        <v>0.0</v>
      </c>
      <c r="W121" s="12" t="n">
        <v>3.0</v>
      </c>
      <c r="X121" s="12" t="n">
        <v>174.0</v>
      </c>
      <c r="Y121" s="12" t="n">
        <v>5.0</v>
      </c>
      <c r="Z121" s="12" t="n">
        <v>154.0</v>
      </c>
      <c r="AA121" s="12" t="n">
        <v>1.0</v>
      </c>
      <c r="AB121" s="12" t="n">
        <v>0.0</v>
      </c>
      <c r="AC121" s="12" t="n">
        <v>10.0</v>
      </c>
      <c r="AD121" s="10" t="n">
        <f si="1" t="shared"/>
        <v>1012.0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12" t="n">
        <v>3.0</v>
      </c>
      <c r="L122" s="12" t="n">
        <v>1.0</v>
      </c>
      <c r="M122" s="12" t="n">
        <v>0.0</v>
      </c>
      <c r="N122" s="12" t="n">
        <v>8.0</v>
      </c>
      <c r="O122" s="12" t="n">
        <v>2.0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18.0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2.0</v>
      </c>
      <c r="E138" s="12" t="n">
        <v>1.0</v>
      </c>
      <c r="F138" s="12" t="n">
        <v>0.0</v>
      </c>
      <c r="G138" s="12" t="n">
        <v>1.0</v>
      </c>
      <c r="H138" s="12" t="n">
        <v>97.0</v>
      </c>
      <c r="I138" s="12" t="n">
        <v>1.0</v>
      </c>
      <c r="J138" s="12" t="n">
        <v>0.0</v>
      </c>
      <c r="K138" s="12" t="n">
        <v>0.0</v>
      </c>
      <c r="L138" s="12" t="n">
        <v>0.0</v>
      </c>
      <c r="M138" s="12" t="n">
        <v>9.0</v>
      </c>
      <c r="N138" s="12" t="n">
        <v>365.0</v>
      </c>
      <c r="O138" s="12" t="n">
        <v>0.0</v>
      </c>
      <c r="P138" s="12" t="n">
        <v>0.0</v>
      </c>
      <c r="Q138" s="12" t="n">
        <v>0.0</v>
      </c>
      <c r="R138" s="12" t="n">
        <v>0.0</v>
      </c>
      <c r="S138" s="12" t="n">
        <v>5.0</v>
      </c>
      <c r="T138" s="12" t="n">
        <v>0.0</v>
      </c>
      <c r="U138" s="12" t="n">
        <v>0.0</v>
      </c>
      <c r="V138" s="12" t="n">
        <v>0.0</v>
      </c>
      <c r="W138" s="12" t="n">
        <v>3.0</v>
      </c>
      <c r="X138" s="12" t="n">
        <v>1.0</v>
      </c>
      <c r="Y138" s="12" t="n">
        <v>4.0</v>
      </c>
      <c r="Z138" s="12" t="n">
        <v>1.0</v>
      </c>
      <c r="AA138" s="12" t="n">
        <v>0.0</v>
      </c>
      <c r="AB138" s="12" t="n">
        <v>0.0</v>
      </c>
      <c r="AC138" s="12" t="n">
        <v>0.0</v>
      </c>
      <c r="AD138" s="10" t="n">
        <f si="1" t="shared"/>
        <v>510.0</v>
      </c>
      <c r="AE138" s="37">
        <v>0</v>
      </c>
    </row>
    <row r="139" spans="1:31" x14ac:dyDescent="0.25">
      <c r="A139" s="3" t="s">
        <v>442</v>
      </c>
      <c r="B139" s="9" t="s">
        <v>318</v>
      </c>
      <c r="C139" s="12" t="n">
        <v>1.0</v>
      </c>
      <c r="D139" s="12" t="n">
        <v>0.0</v>
      </c>
      <c r="E139" s="12" t="n">
        <v>0.0</v>
      </c>
      <c r="F139" s="12" t="n">
        <v>1.0</v>
      </c>
      <c r="G139" s="12" t="n">
        <v>1.0</v>
      </c>
      <c r="H139" s="12" t="n">
        <v>4.0</v>
      </c>
      <c r="I139" s="12" t="n">
        <v>0.0</v>
      </c>
      <c r="J139" s="12" t="n">
        <v>0.0</v>
      </c>
      <c r="K139" s="12" t="n">
        <v>4.0</v>
      </c>
      <c r="L139" s="12" t="n">
        <v>0.0</v>
      </c>
      <c r="M139" s="12" t="n">
        <v>3.0</v>
      </c>
      <c r="N139" s="12" t="n">
        <v>14.0</v>
      </c>
      <c r="O139" s="12" t="n">
        <v>1.0</v>
      </c>
      <c r="P139" s="12" t="n">
        <v>1.0</v>
      </c>
      <c r="Q139" s="12" t="n">
        <v>2.0</v>
      </c>
      <c r="R139" s="12" t="n">
        <v>2.0</v>
      </c>
      <c r="S139" s="12" t="n">
        <v>8.0</v>
      </c>
      <c r="T139" s="12" t="n">
        <v>0.0</v>
      </c>
      <c r="U139" s="12" t="n">
        <v>2.0</v>
      </c>
      <c r="V139" s="12" t="n">
        <v>0.0</v>
      </c>
      <c r="W139" s="12" t="n">
        <v>1.0</v>
      </c>
      <c r="X139" s="12" t="n">
        <v>5.0</v>
      </c>
      <c r="Y139" s="12" t="n">
        <v>0.0</v>
      </c>
      <c r="Z139" s="12" t="n">
        <v>2.0</v>
      </c>
      <c r="AA139" s="12" t="n">
        <v>0.0</v>
      </c>
      <c r="AB139" s="12" t="n">
        <v>0.0</v>
      </c>
      <c r="AC139" s="12" t="n">
        <v>0.0</v>
      </c>
      <c r="AD139" s="10" t="n">
        <f si="1" t="shared"/>
        <v>52.0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4.0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1.0</v>
      </c>
      <c r="S143" s="12" t="n">
        <v>2.0</v>
      </c>
      <c r="T143" s="12" t="n">
        <v>0.0</v>
      </c>
      <c r="U143" s="12" t="n">
        <v>0.0</v>
      </c>
      <c r="V143" s="12" t="n">
        <v>0.0</v>
      </c>
      <c r="W143" s="12" t="n">
        <v>0.0</v>
      </c>
      <c r="X143" s="12" t="n">
        <v>1.0</v>
      </c>
      <c r="Y143" s="12" t="n">
        <v>1.0</v>
      </c>
      <c r="Z143" s="12" t="n">
        <v>1.0</v>
      </c>
      <c r="AA143" s="12" t="n">
        <v>0.0</v>
      </c>
      <c r="AB143" s="12" t="n">
        <v>0.0</v>
      </c>
      <c r="AC143" s="12" t="n">
        <v>0.0</v>
      </c>
      <c r="AD143" s="10" t="n">
        <f si="1" t="shared"/>
        <v>7.0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9.0</v>
      </c>
      <c r="L144" s="12" t="n">
        <v>0.0</v>
      </c>
      <c r="M144" s="12" t="n">
        <v>0.0</v>
      </c>
      <c r="N144" s="12" t="n">
        <v>12.0</v>
      </c>
      <c r="O144" s="12" t="n">
        <v>0.0</v>
      </c>
      <c r="P144" s="12" t="n">
        <v>0.0</v>
      </c>
      <c r="Q144" s="12" t="n">
        <v>0.0</v>
      </c>
      <c r="R144" s="12" t="n">
        <v>0.0</v>
      </c>
      <c r="S144" s="12" t="n">
        <v>2.0</v>
      </c>
      <c r="T144" s="12" t="n">
        <v>0.0</v>
      </c>
      <c r="U144" s="12" t="n">
        <v>2.0</v>
      </c>
      <c r="V144" s="12" t="n">
        <v>0.0</v>
      </c>
      <c r="W144" s="12" t="n">
        <v>0.0</v>
      </c>
      <c r="X144" s="12" t="n">
        <v>0.0</v>
      </c>
      <c r="Y144" s="12" t="n">
        <v>6.0</v>
      </c>
      <c r="Z144" s="12" t="n">
        <v>0.0</v>
      </c>
      <c r="AA144" s="12" t="n">
        <v>0.0</v>
      </c>
      <c r="AB144" s="12" t="n">
        <v>0.0</v>
      </c>
      <c r="AC144" s="12" t="n">
        <v>0.0</v>
      </c>
      <c r="AD144" s="10" t="n">
        <f si="1" t="shared"/>
        <v>32.0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22.0</v>
      </c>
      <c r="Z184" s="12" t="n">
        <v>0.0</v>
      </c>
      <c r="AA184" s="12" t="n">
        <v>1.0</v>
      </c>
      <c r="AB184" s="12" t="n">
        <v>0.0</v>
      </c>
      <c r="AC184" s="12" t="n">
        <v>0.0</v>
      </c>
      <c r="AD184" s="10" t="n">
        <f si="1" t="shared"/>
        <v>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7.0</v>
      </c>
      <c r="H214" s="12" t="n">
        <v>148.0</v>
      </c>
      <c r="I214" s="12" t="n">
        <v>0.0</v>
      </c>
      <c r="J214" s="12" t="n">
        <v>0.0</v>
      </c>
      <c r="K214" s="12" t="n">
        <v>55.0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78.0</v>
      </c>
      <c r="Y214" s="12" t="n">
        <v>10.0</v>
      </c>
      <c r="Z214" s="12" t="n">
        <v>5.0</v>
      </c>
      <c r="AA214" s="12" t="n">
        <v>16.0</v>
      </c>
      <c r="AB214" s="12" t="n">
        <v>0.0</v>
      </c>
      <c r="AC214" s="12" t="n">
        <v>0.0</v>
      </c>
      <c r="AD214" s="10" t="n">
        <f si="1" t="shared"/>
        <v>323.0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12.0</v>
      </c>
      <c r="AE218" s="37">
        <v>0</v>
      </c>
    </row>
    <row r="219" spans="1:31" x14ac:dyDescent="0.25">
      <c r="A219" s="9" t="s">
        <v>87</v>
      </c>
      <c r="B219" s="9" t="s">
        <v>318</v>
      </c>
      <c r="C219" s="12" t="n">
        <v>0.0</v>
      </c>
      <c r="D219" s="12" t="n">
        <v>0.0</v>
      </c>
      <c r="E219" s="12" t="n">
        <v>0.0</v>
      </c>
      <c r="F219" s="12" t="n">
        <v>0.0</v>
      </c>
      <c r="G219" s="12" t="n">
        <v>0.0</v>
      </c>
      <c r="H219" s="12" t="n">
        <v>6.0</v>
      </c>
      <c r="I219" s="12" t="n">
        <v>0.0</v>
      </c>
      <c r="J219" s="12" t="n">
        <v>0.0</v>
      </c>
      <c r="K219" s="12" t="n">
        <v>3.0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4.0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0.0</v>
      </c>
      <c r="N419" s="12" t="n">
        <v>0.0</v>
      </c>
      <c r="O419" s="12" t="n">
        <v>0.0</v>
      </c>
      <c r="P419" s="12" t="n">
        <v>0.0</v>
      </c>
      <c r="Q419" s="12" t="n">
        <v>2.0</v>
      </c>
      <c r="R419" s="12" t="n">
        <v>0.0</v>
      </c>
      <c r="S419" s="12" t="n">
        <v>0.0</v>
      </c>
      <c r="T419" s="12" t="n">
        <v>0.0</v>
      </c>
      <c r="U419" s="12" t="n">
        <v>0.0</v>
      </c>
      <c r="V419" s="12" t="n">
        <v>0.0</v>
      </c>
      <c r="W419" s="12" t="n">
        <v>2.0</v>
      </c>
      <c r="X419" s="12" t="n">
        <v>0.0</v>
      </c>
      <c r="Y419" s="12" t="n">
        <v>0.0</v>
      </c>
      <c r="Z419" s="12" t="n">
        <v>0.0</v>
      </c>
      <c r="AA419" s="12" t="n">
        <v>0.0</v>
      </c>
      <c r="AB419" s="12" t="n">
        <v>0.0</v>
      </c>
      <c r="AC419" s="12" t="n">
        <v>0.0</v>
      </c>
      <c r="AD419" s="10" t="n">
        <f si="5" t="shared"/>
        <v>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6.0</v>
      </c>
      <c r="I423" s="12" t="n">
        <v>0.0</v>
      </c>
      <c r="J423" s="12" t="n">
        <v>0.0</v>
      </c>
      <c r="K423" s="12" t="n">
        <v>3.0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4.0</v>
      </c>
      <c r="Z423" s="12" t="n">
        <v>0.0</v>
      </c>
      <c r="AA423" s="12" t="n">
        <v>0.0</v>
      </c>
      <c r="AB423" s="12" t="n">
        <v>0.0</v>
      </c>
      <c r="AC423" s="12" t="n">
        <v>0.0</v>
      </c>
      <c r="AD423" s="10" t="n">
        <f si="5" t="shared"/>
        <v>13.0</v>
      </c>
      <c r="AE423" s="37">
        <v>0</v>
      </c>
    </row>
    <row r="424" spans="1:31" x14ac:dyDescent="0.25">
      <c r="A424" s="48" t="s">
        <v>511</v>
      </c>
      <c r="B424" s="9" t="s">
        <v>319</v>
      </c>
      <c r="C424" s="12" t="n">
        <v>0.0</v>
      </c>
      <c r="D424" s="12" t="n">
        <v>0.0</v>
      </c>
      <c r="E424" s="12" t="n">
        <v>0.0</v>
      </c>
      <c r="F424" s="12" t="n">
        <v>0.0</v>
      </c>
      <c r="G424" s="12" t="n">
        <v>1.0</v>
      </c>
      <c r="H424" s="12" t="n">
        <v>22.0</v>
      </c>
      <c r="I424" s="12" t="n">
        <v>0.0</v>
      </c>
      <c r="J424" s="12" t="n">
        <v>0.0</v>
      </c>
      <c r="K424" s="12" t="n">
        <v>0.0</v>
      </c>
      <c r="L424" s="12" t="n">
        <v>0.0</v>
      </c>
      <c r="M424" s="12" t="n">
        <v>0.0</v>
      </c>
      <c r="N424" s="12" t="n">
        <v>0.0</v>
      </c>
      <c r="O424" s="12" t="n">
        <v>0.0</v>
      </c>
      <c r="P424" s="12" t="n">
        <v>0.0</v>
      </c>
      <c r="Q424" s="12" t="n">
        <v>1.0</v>
      </c>
      <c r="R424" s="12" t="n">
        <v>0.0</v>
      </c>
      <c r="S424" s="12" t="n">
        <v>2.0</v>
      </c>
      <c r="T424" s="12" t="n">
        <v>0.0</v>
      </c>
      <c r="U424" s="12" t="n">
        <v>0.0</v>
      </c>
      <c r="V424" s="12" t="n">
        <v>0.0</v>
      </c>
      <c r="W424" s="12" t="n">
        <v>0.0</v>
      </c>
      <c r="X424" s="12" t="n">
        <v>0.0</v>
      </c>
      <c r="Y424" s="12" t="n">
        <v>0.0</v>
      </c>
      <c r="Z424" s="12" t="n">
        <v>1.0</v>
      </c>
      <c r="AA424" s="12" t="n">
        <v>0.0</v>
      </c>
      <c r="AB424" s="12" t="n">
        <v>0.0</v>
      </c>
      <c r="AC424" s="12" t="n">
        <v>0.0</v>
      </c>
      <c r="AD424" s="10" t="n">
        <f si="5"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8.0</v>
      </c>
      <c r="I426" s="12" t="n">
        <v>0.0</v>
      </c>
      <c r="J426" s="12" t="n">
        <v>0.0</v>
      </c>
      <c r="K426" s="12" t="n">
        <v>1.0</v>
      </c>
      <c r="L426" s="12" t="n">
        <v>0.0</v>
      </c>
      <c r="M426" s="12" t="n">
        <v>0.0</v>
      </c>
      <c r="N426" s="12" t="n">
        <v>1163.0</v>
      </c>
      <c r="O426" s="12" t="n">
        <v>0.0</v>
      </c>
      <c r="P426" s="12" t="n">
        <v>0.0</v>
      </c>
      <c r="Q426" s="12" t="n">
        <v>0.0</v>
      </c>
      <c r="R426" s="12" t="n">
        <v>0.0</v>
      </c>
      <c r="S426" s="12" t="n">
        <v>7.0</v>
      </c>
      <c r="T426" s="12" t="n">
        <v>0.0</v>
      </c>
      <c r="U426" s="12" t="n">
        <v>0.0</v>
      </c>
      <c r="V426" s="12" t="n">
        <v>0.0</v>
      </c>
      <c r="W426" s="12" t="n">
        <v>5.0</v>
      </c>
      <c r="X426" s="12" t="n">
        <v>7.0</v>
      </c>
      <c r="Y426" s="12" t="n">
        <v>0.0</v>
      </c>
      <c r="Z426" s="12" t="n">
        <v>3.0</v>
      </c>
      <c r="AA426" s="12" t="n">
        <v>0.0</v>
      </c>
      <c r="AB426" s="12" t="n">
        <v>0.0</v>
      </c>
      <c r="AC426" s="12" t="n">
        <v>0.0</v>
      </c>
      <c r="AD426" s="10" t="n">
        <f si="5" t="shared"/>
        <v>1194.0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9.0</v>
      </c>
      <c r="O428" s="12" t="n">
        <v>0.0</v>
      </c>
      <c r="P428" s="12" t="n">
        <v>0.0</v>
      </c>
      <c r="Q428" s="12" t="n">
        <v>0.0</v>
      </c>
      <c r="R428" s="12" t="n">
        <v>0.0</v>
      </c>
      <c r="S428" s="12" t="n">
        <v>0.0</v>
      </c>
      <c r="T428" s="12" t="n">
        <v>0.0</v>
      </c>
      <c r="U428" s="12" t="n">
        <v>0.0</v>
      </c>
      <c r="V428" s="12" t="n">
        <v>0.0</v>
      </c>
      <c r="W428" s="12" t="n">
        <v>0.0</v>
      </c>
      <c r="X428" s="12" t="n">
        <v>5.0</v>
      </c>
      <c r="Y428" s="12" t="n">
        <v>0.0</v>
      </c>
      <c r="Z428" s="12" t="n">
        <v>0.0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1.0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4.0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30.0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3.0</v>
      </c>
      <c r="T463" s="12" t="n">
        <v>0.0</v>
      </c>
      <c r="U463" s="12" t="n">
        <v>0.0</v>
      </c>
      <c r="V463" s="12" t="n">
        <v>0.0</v>
      </c>
      <c r="W463" s="12" t="n">
        <v>0.0</v>
      </c>
      <c r="X463" s="12" t="n">
        <v>2.0</v>
      </c>
      <c r="Y463" s="12" t="n">
        <v>0.0</v>
      </c>
      <c r="Z463" s="12" t="n">
        <v>0.0</v>
      </c>
      <c r="AA463" s="12" t="n">
        <v>0.0</v>
      </c>
      <c r="AB463" s="12" t="n">
        <v>0.0</v>
      </c>
      <c r="AC463" s="12" t="n">
        <v>0.0</v>
      </c>
      <c r="AD463" s="10" t="n">
        <f si="5" t="shared"/>
        <v>5.0</v>
      </c>
      <c r="AE463" s="37">
        <v>0</v>
      </c>
    </row>
    <row r="464" spans="1:31" x14ac:dyDescent="0.25">
      <c r="A464" s="53" t="s">
        <v>555</v>
      </c>
      <c r="B464" s="9" t="s">
        <v>319</v>
      </c>
      <c r="C464" s="12" t="n">
        <v>0.0</v>
      </c>
      <c r="D464" s="12" t="n">
        <v>0.0</v>
      </c>
      <c r="E464" s="12" t="n">
        <v>0.0</v>
      </c>
      <c r="F464" s="12" t="n">
        <v>0.0</v>
      </c>
      <c r="G464" s="12" t="n">
        <v>3.0</v>
      </c>
      <c r="H464" s="12" t="n">
        <v>95.0</v>
      </c>
      <c r="I464" s="12" t="n">
        <v>0.0</v>
      </c>
      <c r="J464" s="12" t="n">
        <v>0.0</v>
      </c>
      <c r="K464" s="63" t="n">
        <v>71.0</v>
      </c>
      <c r="L464" s="12" t="n">
        <v>2.0</v>
      </c>
      <c r="M464" s="12" t="n">
        <v>0.0</v>
      </c>
      <c r="N464" s="12" t="n">
        <v>95.0</v>
      </c>
      <c r="O464" s="12" t="n">
        <v>0.0</v>
      </c>
      <c r="P464" s="12" t="n">
        <v>0.0</v>
      </c>
      <c r="Q464" s="12" t="n">
        <v>0.0</v>
      </c>
      <c r="R464" s="12" t="n">
        <v>0.0</v>
      </c>
      <c r="S464" s="12" t="n">
        <v>0.0</v>
      </c>
      <c r="T464" s="12" t="n">
        <v>0.0</v>
      </c>
      <c r="U464" s="12" t="n">
        <v>0.0</v>
      </c>
      <c r="V464" s="12" t="n">
        <v>0.0</v>
      </c>
      <c r="W464" s="12" t="n">
        <v>35.0</v>
      </c>
      <c r="X464" s="12" t="n">
        <v>2.0</v>
      </c>
      <c r="Y464" s="12" t="n">
        <v>0.0</v>
      </c>
      <c r="Z464" s="12" t="n">
        <v>0.0</v>
      </c>
      <c r="AA464" s="12" t="n">
        <v>51.0</v>
      </c>
      <c r="AB464" s="12" t="n">
        <v>0.0</v>
      </c>
      <c r="AC464" s="12" t="n">
        <v>0.0</v>
      </c>
      <c r="AD464" s="10" t="n">
        <f si="5" t="shared"/>
        <v>354.0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t="n">
        <v>2.0</v>
      </c>
      <c r="O468" s="37">
        <v>0</v>
      </c>
      <c r="P468" s="37">
        <v>0</v>
      </c>
      <c r="Q468" s="37">
        <v>0</v>
      </c>
      <c r="R468" s="37">
        <v>0</v>
      </c>
      <c r="S468" s="37" t="n">
        <v>3.0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95.0</v>
      </c>
      <c r="D5" s="12" t="n">
        <f>AT!D19+AT!D25+AT!D27+AT!D29+AT!D31+AT!D33+AT!D35+AT!D37+AT!D43+AT!D45+AT!D47</f>
        <v>207.0</v>
      </c>
      <c r="E5" s="12" t="n">
        <f>AT!E19+AT!E25+AT!E27+AT!E29+AT!E31+AT!E33+AT!E35+AT!E37+AT!E43+AT!E45+AT!E47</f>
        <v>2.0</v>
      </c>
      <c r="F5" s="12" t="n">
        <f>AT!F19+AT!F25+AT!F27+AT!F29+AT!F31+AT!F33+AT!F35+AT!F37+AT!F43+AT!F45+AT!F47</f>
        <v>333.0</v>
      </c>
      <c r="G5" s="12" t="n">
        <f>AT!G19+AT!G25+AT!G27+AT!G29+AT!G31+AT!G33+AT!G35+AT!G37+AT!G43+AT!G45+AT!G47</f>
        <v>7877.0</v>
      </c>
      <c r="H5" s="12" t="n">
        <f>AT!H19+AT!H25+AT!H27+AT!H29+AT!H31+AT!H33+AT!H35+AT!H37+AT!H43+AT!H45+AT!H47</f>
        <v>34.0</v>
      </c>
      <c r="I5" s="12" t="n">
        <f>AT!I19+AT!I25+AT!I27+AT!I29+AT!I31+AT!I33+AT!I35+AT!I37+AT!I43+AT!I45+AT!I47</f>
        <v>26.0</v>
      </c>
      <c r="J5" s="12" t="n">
        <f>AT!J19+AT!J25+AT!J27+AT!J29+AT!J31+AT!J33+AT!J35+AT!J37+AT!J43+AT!J45+AT!J47</f>
        <v>155.0</v>
      </c>
      <c r="K5" s="12" t="n">
        <f>AT!K19+AT!K25+AT!K27+AT!K29+AT!K31+AT!K33+AT!K35+AT!K37+AT!K43+AT!K45+AT!K47</f>
        <v>27.0</v>
      </c>
      <c r="L5" s="12" t="n">
        <f>AT!L19+AT!L25+AT!L27+AT!L29+AT!L31+AT!L33+AT!L35+AT!L37+AT!L43+AT!L45+AT!L47</f>
        <v>180.0</v>
      </c>
      <c r="M5" s="12" t="n">
        <f>AT!M19+AT!M25+AT!M27+AT!M29+AT!M31+AT!M33+AT!M35+AT!M37+AT!M43+AT!M45+AT!M47</f>
        <v>109.0</v>
      </c>
      <c r="N5" s="12" t="n">
        <f>AT!N19+AT!N25+AT!N27+AT!N29+AT!N31+AT!N33+AT!N35+AT!N37+AT!N43+AT!N45+AT!N47</f>
        <v>60.0</v>
      </c>
      <c r="O5" s="12" t="n">
        <f>AT!O19+AT!O25+AT!O27+AT!O29+AT!O31+AT!O33+AT!O35+AT!O37+AT!O43+AT!O45+AT!O47</f>
        <v>257.0</v>
      </c>
      <c r="P5" s="12" t="n">
        <f>AT!P19+AT!P25+AT!P27+AT!P29+AT!P31+AT!P33+AT!P35+AT!P37+AT!P43+AT!P45+AT!P47</f>
        <v>599.0</v>
      </c>
      <c r="Q5" s="12" t="n">
        <f>AT!Q19+AT!Q25+AT!Q27+AT!Q29+AT!Q31+AT!Q33+AT!Q35+AT!Q37+AT!Q43+AT!Q45+AT!Q47</f>
        <v>32.0</v>
      </c>
      <c r="R5" s="12" t="n">
        <f>AT!R19+AT!R25+AT!R27+AT!R29+AT!R31+AT!R33+AT!R35+AT!R37+AT!R43+AT!R45+AT!R47</f>
        <v>380.0</v>
      </c>
      <c r="S5" s="12" t="n">
        <f>AT!S19+AT!S25+AT!S27+AT!S29+AT!S31+AT!S33+AT!S35+AT!S37+AT!S43+AT!S45+AT!S47</f>
        <v>172.0</v>
      </c>
      <c r="T5" s="12" t="n">
        <f>AT!T19+AT!T25+AT!T27+AT!T29+AT!T31+AT!T33+AT!T35+AT!T37+AT!T43+AT!T45+AT!T47</f>
        <v>23.0</v>
      </c>
      <c r="U5" s="12" t="n">
        <f>AT!U19+AT!U25+AT!U27+AT!U29+AT!U31+AT!U33+AT!U35+AT!U37+AT!U43+AT!U45+AT!U47</f>
        <v>33.0</v>
      </c>
      <c r="V5" s="12" t="n">
        <f>AT!V19+AT!V25+AT!V27+AT!V29+AT!V31+AT!V33+AT!V35+AT!V37+AT!V43+AT!V45+AT!V47</f>
        <v>15.0</v>
      </c>
      <c r="W5" s="12" t="n">
        <f>AT!W19+AT!W25+AT!W27+AT!W29+AT!W31+AT!W33+AT!W35+AT!W37+AT!W43+AT!W45+AT!W47</f>
        <v>114.0</v>
      </c>
      <c r="X5" s="12" t="n">
        <f>AT!X19+AT!X25+AT!X27+AT!X29+AT!X31+AT!X33+AT!X35+AT!X37+AT!X43+AT!X45+AT!X47</f>
        <v>353.0</v>
      </c>
      <c r="Y5" s="12" t="n">
        <f>AT!Y19+AT!Y25+AT!Y27+AT!Y29+AT!Y31+AT!Y33+AT!Y35+AT!Y37+AT!Y43+AT!Y45+AT!Y47</f>
        <v>98.0</v>
      </c>
      <c r="Z5" s="12" t="n">
        <f>AT!Z19+AT!Z25+AT!Z27+AT!Z29+AT!Z31+AT!Z33+AT!Z35+AT!Z37+AT!Z43+AT!Z45+AT!Z47</f>
        <v>1021.0</v>
      </c>
      <c r="AA5" s="12" t="n">
        <f>AT!AA19+AT!AA25+AT!AA27+AT!AA29+AT!AA31+AT!AA33+AT!AA35+AT!AA37+AT!AA43+AT!AA45+AT!AA47</f>
        <v>147.0</v>
      </c>
      <c r="AB5" s="12" t="n">
        <f>AT!AB19+AT!AB25+AT!AB27+AT!AB29+AT!AB31+AT!AB33+AT!AB35+AT!AB37+AT!AB43+AT!AB45+AT!AB47</f>
        <v>156.0</v>
      </c>
      <c r="AC5" s="12" t="n">
        <f>AT!AC19+AT!AC25+AT!AC27+AT!AC29+AT!AC31+AT!AC33+AT!AC35+AT!AC37+AT!AC43+AT!AC45+AT!AC47</f>
        <v>462.0</v>
      </c>
      <c r="AD5" s="10" t="n">
        <f>SUM(B5:AC5)</f>
        <v>12967.0</v>
      </c>
    </row>
    <row ht="13" r="6" spans="1:30" x14ac:dyDescent="0.25">
      <c r="A6" s="31" t="s">
        <v>292</v>
      </c>
      <c r="B6" s="12" t="n">
        <f>BE!C19+BE!C25+BE!C27+BE!C29+BE!C31+BE!C33+BE!C35+BE!C37+BE!C43+BE!C45+BE!C47</f>
        <v>169.0</v>
      </c>
      <c r="C6" s="32"/>
      <c r="D6" s="12" t="n">
        <f>BE!D19+BE!D25+BE!D27+BE!D29+BE!D31+BE!D33+BE!D35+BE!D37+BE!D43+BE!D45+BE!D47</f>
        <v>197.0</v>
      </c>
      <c r="E6" s="12" t="n">
        <f>BE!E19+BE!E25+BE!E27+BE!E29+BE!E31+BE!E33+BE!E35+BE!E37+BE!E43+BE!E45+BE!E47</f>
        <v>1.0</v>
      </c>
      <c r="F6" s="12" t="n">
        <f>BE!F19+BE!F25+BE!F27+BE!F29+BE!F31+BE!F33+BE!F35+BE!F37+BE!F43+BE!F45+BE!F47</f>
        <v>40.0</v>
      </c>
      <c r="G6" s="12" t="n">
        <f>BE!G19+BE!G25+BE!G27+BE!G29+BE!G31+BE!G33+BE!G35+BE!G37+BE!G43+BE!G45+BE!G47</f>
        <v>1673.0</v>
      </c>
      <c r="H6" s="12" t="n">
        <f>BE!H19+BE!H25+BE!H27+BE!H29+BE!H31+BE!H33+BE!H35+BE!H37+BE!H43+BE!H45+BE!H47</f>
        <v>3.0</v>
      </c>
      <c r="I6" s="12" t="n">
        <f>BE!I19+BE!I25+BE!I27+BE!I29+BE!I31+BE!I33+BE!I35+BE!I37+BE!I43+BE!I45+BE!I47</f>
        <v>2.0</v>
      </c>
      <c r="J6" s="12" t="n">
        <f>BE!J19+BE!J25+BE!J27+BE!J29+BE!J31+BE!J33+BE!J35+BE!J37+BE!J43+BE!J45+BE!J47</f>
        <v>452.0</v>
      </c>
      <c r="K6" s="12" t="n">
        <f>BE!K19+BE!K25+BE!K27+BE!K29+BE!K31+BE!K33+BE!K35+BE!K37+BE!K43+BE!K45+BE!K47</f>
        <v>11.0</v>
      </c>
      <c r="L6" s="12" t="n">
        <f>BE!L19+BE!L25+BE!L27+BE!L29+BE!L31+BE!L33+BE!L35+BE!L37+BE!L43+BE!L45+BE!L47</f>
        <v>896.0</v>
      </c>
      <c r="M6" s="12" t="n">
        <f>BE!M19+BE!M25+BE!M27+BE!M29+BE!M31+BE!M33+BE!M35+BE!M37+BE!M43+BE!M45+BE!M47</f>
        <v>153.0</v>
      </c>
      <c r="N6" s="12" t="n">
        <f>BE!N19+BE!N25+BE!N27+BE!N29+BE!N31+BE!N33+BE!N35+BE!N37+BE!N43+BE!N45+BE!N47</f>
        <v>37.0</v>
      </c>
      <c r="O6" s="12" t="n">
        <f>BE!O19+BE!O25+BE!O27+BE!O29+BE!O31+BE!O33+BE!O35+BE!O37+BE!O43+BE!O45+BE!O47</f>
        <v>21.0</v>
      </c>
      <c r="P6" s="12" t="n">
        <f>BE!P19+BE!P25+BE!P27+BE!P29+BE!P31+BE!P33+BE!P35+BE!P37+BE!P43+BE!P45+BE!P47</f>
        <v>27.0</v>
      </c>
      <c r="Q6" s="12" t="n">
        <f>BE!Q19+BE!Q25+BE!Q27+BE!Q29+BE!Q31+BE!Q33+BE!Q35+BE!Q37+BE!Q43+BE!Q45+BE!Q47</f>
        <v>2.0</v>
      </c>
      <c r="R6" s="12" t="n">
        <f>BE!R19+BE!R25+BE!R27+BE!R29+BE!R31+BE!R33+BE!R35+BE!R37+BE!R43+BE!R45+BE!R47</f>
        <v>279.0</v>
      </c>
      <c r="S6" s="12" t="n">
        <f>BE!S19+BE!S25+BE!S27+BE!S29+BE!S31+BE!S33+BE!S35+BE!S37+BE!S43+BE!S45+BE!S47</f>
        <v>26.0</v>
      </c>
      <c r="T6" s="12" t="n">
        <f>BE!T19+BE!T25+BE!T27+BE!T29+BE!T31+BE!T33+BE!T35+BE!T37+BE!T43+BE!T45+BE!T47</f>
        <v>114.0</v>
      </c>
      <c r="U6" s="12" t="n">
        <f>BE!U19+BE!U25+BE!U27+BE!U29+BE!U31+BE!U33+BE!U35+BE!U37+BE!U43+BE!U45+BE!U47</f>
        <v>12.0</v>
      </c>
      <c r="V6" s="12" t="n">
        <f>BE!V19+BE!V25+BE!V27+BE!V29+BE!V31+BE!V33+BE!V35+BE!V37+BE!V43+BE!V45+BE!V47</f>
        <v>1.0</v>
      </c>
      <c r="W6" s="12" t="n">
        <f>BE!W19+BE!W25+BE!W27+BE!W29+BE!W31+BE!W33+BE!W35+BE!W37+BE!W43+BE!W45+BE!W47</f>
        <v>1742.0</v>
      </c>
      <c r="X6" s="12" t="n">
        <f>BE!X19+BE!X25+BE!X27+BE!X29+BE!X31+BE!X33+BE!X35+BE!X37+BE!X43+BE!X45+BE!X47</f>
        <v>253.0</v>
      </c>
      <c r="Y6" s="12" t="n">
        <f>BE!Y19+BE!Y25+BE!Y27+BE!Y29+BE!Y31+BE!Y33+BE!Y35+BE!Y37+BE!Y43+BE!Y45+BE!Y47</f>
        <v>324.0</v>
      </c>
      <c r="Z6" s="12" t="n">
        <f>BE!Z19+BE!Z25+BE!Z27+BE!Z29+BE!Z31+BE!Z33+BE!Z35+BE!Z37+BE!Z43+BE!Z45+BE!Z47</f>
        <v>641.0</v>
      </c>
      <c r="AA6" s="12" t="n">
        <f>BE!AA19+BE!AA25+BE!AA27+BE!AA29+BE!AA31+BE!AA33+BE!AA35+BE!AA37+BE!AA43+BE!AA45+BE!AA47</f>
        <v>79.0</v>
      </c>
      <c r="AB6" s="12" t="n">
        <f>BE!AB19+BE!AB25+BE!AB27+BE!AB29+BE!AB31+BE!AB33+BE!AB35+BE!AB37+BE!AB43+BE!AB45+BE!AB47</f>
        <v>15.0</v>
      </c>
      <c r="AC6" s="12" t="n">
        <f>BE!AC19+BE!AC25+BE!AC27+BE!AC29+BE!AC31+BE!AC33+BE!AC35+BE!AC37+BE!AC43+BE!AC45+BE!AC47</f>
        <v>57.0</v>
      </c>
      <c r="AD6" s="10" t="n">
        <f ref="AD6:AD33" si="0" t="shared">SUM(B6:AC6)</f>
        <v>7227.0</v>
      </c>
    </row>
    <row ht="13" r="7" spans="1:30" x14ac:dyDescent="0.25">
      <c r="A7" s="31" t="s">
        <v>293</v>
      </c>
      <c r="B7" s="12" t="n">
        <f>BG!C19+BG!C25+BG!C27+BG!C29+BG!C31+BG!C33+BG!C35+BG!C37+BG!C43+BG!C45+BG!C47</f>
        <v>403.0</v>
      </c>
      <c r="C7" s="12" t="n">
        <f>BG!D19+BG!D25+BG!D27+BG!D29+BG!D31+BG!D33+BG!D35+BG!D37+BG!D43+BG!D45+BG!D47</f>
        <v>217.0</v>
      </c>
      <c r="D7" s="32"/>
      <c r="E7" s="12" t="n">
        <f>BG!E19+BG!E25+BG!E27+BG!E29+BG!E31+BG!E33+BG!E35+BG!E37+BG!E43+BG!E45+BG!E47</f>
        <v>8.0</v>
      </c>
      <c r="F7" s="12" t="n">
        <f>BG!F19+BG!F25+BG!F27+BG!F29+BG!F31+BG!F33+BG!F35+BG!F37+BG!F43+BG!F45+BG!F47</f>
        <v>321.0</v>
      </c>
      <c r="G7" s="12" t="n">
        <f>BG!G19+BG!G25+BG!G27+BG!G29+BG!G31+BG!G33+BG!G35+BG!G37+BG!G43+BG!G45+BG!G47</f>
        <v>14777.0</v>
      </c>
      <c r="H7" s="12" t="n">
        <f>BG!H19+BG!H25+BG!H27+BG!H29+BG!H31+BG!H33+BG!H35+BG!H37+BG!H43+BG!H45+BG!H47</f>
        <v>13.0</v>
      </c>
      <c r="I7" s="12" t="n">
        <f>BG!I19+BG!I25+BG!I27+BG!I29+BG!I31+BG!I33+BG!I35+BG!I37+BG!I43+BG!I45+BG!I47</f>
        <v>8.0</v>
      </c>
      <c r="J7" s="12" t="n">
        <f>BG!J19+BG!J25+BG!J27+BG!J29+BG!J31+BG!J33+BG!J35+BG!J37+BG!J43+BG!J45+BG!J47</f>
        <v>828.0</v>
      </c>
      <c r="K7" s="12" t="n">
        <f>BG!K19+BG!K25+BG!K27+BG!K29+BG!K31+BG!K33+BG!K35+BG!K37+BG!K43+BG!K45+BG!K47</f>
        <v>52.0</v>
      </c>
      <c r="L7" s="12" t="n">
        <f>BG!L19+BG!L25+BG!L27+BG!L29+BG!L31+BG!L33+BG!L35+BG!L37+BG!L43+BG!L45+BG!L47</f>
        <v>246.0</v>
      </c>
      <c r="M7" s="12" t="n">
        <f>BG!M19+BG!M25+BG!M27+BG!M29+BG!M31+BG!M33+BG!M35+BG!M37+BG!M43+BG!M45+BG!M47</f>
        <v>353.0</v>
      </c>
      <c r="N7" s="12" t="n">
        <f>BG!N19+BG!N25+BG!N27+BG!N29+BG!N31+BG!N33+BG!N35+BG!N37+BG!N43+BG!N45+BG!N47</f>
        <v>1104.0</v>
      </c>
      <c r="O7" s="12" t="n">
        <f>BG!O19+BG!O25+BG!O27+BG!O29+BG!O31+BG!O33+BG!O35+BG!O37+BG!O43+BG!O45+BG!O47</f>
        <v>4.0</v>
      </c>
      <c r="P7" s="12" t="n">
        <f>BG!P19+BG!P25+BG!P27+BG!P29+BG!P31+BG!P33+BG!P35+BG!P37+BG!P43+BG!P45+BG!P47</f>
        <v>24.0</v>
      </c>
      <c r="Q7" s="12" t="n">
        <f>BG!Q19+BG!Q25+BG!Q27+BG!Q29+BG!Q31+BG!Q33+BG!Q35+BG!Q37+BG!Q43+BG!Q45+BG!Q47</f>
        <v>15.0</v>
      </c>
      <c r="R7" s="12" t="n">
        <f>BG!R19+BG!R25+BG!R27+BG!R29+BG!R31+BG!R33+BG!R35+BG!R37+BG!R43+BG!R45+BG!R47</f>
        <v>71.0</v>
      </c>
      <c r="S7" s="12" t="n">
        <f>BG!S19+BG!S25+BG!S27+BG!S29+BG!S31+BG!S33+BG!S35+BG!S37+BG!S43+BG!S45+BG!S47</f>
        <v>2.0</v>
      </c>
      <c r="T7" s="12" t="n">
        <f>BG!T19+BG!T25+BG!T27+BG!T29+BG!T31+BG!T33+BG!T35+BG!T37+BG!T43+BG!T45+BG!T47</f>
        <v>8.0</v>
      </c>
      <c r="U7" s="12" t="n">
        <f>BG!U19+BG!U25+BG!U27+BG!U29+BG!U31+BG!U33+BG!U35+BG!U37+BG!U43+BG!U45+BG!U47</f>
        <v>0.0</v>
      </c>
      <c r="V7" s="12" t="n">
        <f>BG!V19+BG!V25+BG!V27+BG!V29+BG!V31+BG!V33+BG!V35+BG!V37+BG!V43+BG!V45+BG!V47</f>
        <v>1.0</v>
      </c>
      <c r="W7" s="12" t="n">
        <f>BG!W19+BG!W25+BG!W27+BG!W29+BG!W31+BG!W33+BG!W35+BG!W37+BG!W43+BG!W45+BG!W47</f>
        <v>441.0</v>
      </c>
      <c r="X7" s="12" t="n">
        <f>BG!X19+BG!X25+BG!X27+BG!X29+BG!X31+BG!X33+BG!X35+BG!X37+BG!X43+BG!X45+BG!X47</f>
        <v>162.0</v>
      </c>
      <c r="Y7" s="12" t="n">
        <f>BG!Y19+BG!Y25+BG!Y27+BG!Y29+BG!Y31+BG!Y33+BG!Y35+BG!Y37+BG!Y43+BG!Y45+BG!Y47</f>
        <v>163.0</v>
      </c>
      <c r="Z7" s="12" t="n">
        <f>BG!Z19+BG!Z25+BG!Z27+BG!Z29+BG!Z31+BG!Z33+BG!Z35+BG!Z37+BG!Z43+BG!Z45+BG!Z47</f>
        <v>16.0</v>
      </c>
      <c r="AA7" s="12" t="n">
        <f>BG!AA19+BG!AA25+BG!AA27+BG!AA29+BG!AA31+BG!AA33+BG!AA35+BG!AA37+BG!AA43+BG!AA45+BG!AA47</f>
        <v>155.0</v>
      </c>
      <c r="AB7" s="12" t="n">
        <f>BG!AB19+BG!AB25+BG!AB27+BG!AB29+BG!AB31+BG!AB33+BG!AB35+BG!AB37+BG!AB43+BG!AB45+BG!AB47</f>
        <v>1.0</v>
      </c>
      <c r="AC7" s="12" t="n">
        <f>BG!AC19+BG!AC25+BG!AC27+BG!AC29+BG!AC31+BG!AC33+BG!AC35+BG!AC37+BG!AC43+BG!AC45+BG!AC47</f>
        <v>19.0</v>
      </c>
      <c r="AD7" s="10" t="n">
        <f si="0" t="shared"/>
        <v>19412.0</v>
      </c>
    </row>
    <row ht="13" r="8" spans="1:30" x14ac:dyDescent="0.25">
      <c r="A8" s="31" t="s">
        <v>294</v>
      </c>
      <c r="B8" s="12" t="n">
        <f>CY!C19+CY!C25+CY!C27+CY!C29+CY!C31+CY!C33+CY!C35+CY!C37+CY!C43+CY!C45+CY!C47</f>
        <v>0.0</v>
      </c>
      <c r="C8" s="12" t="n">
        <f>CY!D19+CY!D25+CY!D27+CY!D29+CY!D31+CY!D33+CY!D35+CY!D37+CY!D43+CY!D45+CY!D47</f>
        <v>0.0</v>
      </c>
      <c r="D8" s="12" t="n">
        <f>CY!E19+CY!E25+CY!E27+CY!E29+CY!E31+CY!E33+CY!E35+CY!E37+CY!E43+CY!E45+CY!E47</f>
        <v>0.0</v>
      </c>
      <c r="E8" s="32"/>
      <c r="F8" s="12" t="n">
        <f>CY!F19+CY!F25+CY!F27+CY!F29+CY!F31+CY!F33+CY!F35+CY!F37+CY!F43+CY!F45+CY!F47</f>
        <v>0.0</v>
      </c>
      <c r="G8" s="12" t="n">
        <f>CY!G19+CY!G25+CY!G27+CY!G29+CY!G31+CY!G33+CY!G35+CY!G37+CY!G43+CY!G45+CY!G47</f>
        <v>0.0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0.0</v>
      </c>
      <c r="L8" s="12" t="n">
        <f>CY!L19+CY!L25+CY!L27+CY!L29+CY!L31+CY!L33+CY!L35+CY!L37+CY!L43+CY!L45+CY!L47</f>
        <v>0.0</v>
      </c>
      <c r="M8" s="12" t="n">
        <f>CY!M19+CY!M25+CY!M27+CY!M29+CY!M31+CY!M33+CY!M35+CY!M37+CY!M43+CY!M45+CY!M47</f>
        <v>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0.0</v>
      </c>
      <c r="Y8" s="12" t="n">
        <f>CY!Y19+CY!Y25+CY!Y27+CY!Y29+CY!Y31+CY!Y33+CY!Y35+CY!Y37+CY!Y43+CY!Y45+CY!Y47</f>
        <v>0.0</v>
      </c>
      <c r="Z8" s="12" t="n">
        <f>CY!Z19+CY!Z25+CY!Z27+CY!Z29+CY!Z31+CY!Z33+CY!Z35+CY!Z37+CY!Z43+CY!Z45+CY!Z47</f>
        <v>0.0</v>
      </c>
      <c r="AA8" s="12" t="n">
        <f>CY!AA19+CY!AA25+CY!AA27+CY!AA29+CY!AA31+CY!AA33+CY!AA35+CY!AA37+CY!AA43+CY!AA45+CY!AA47</f>
        <v>0.0</v>
      </c>
      <c r="AB8" s="12" t="n">
        <f>CY!AB19+CY!AB25+CY!AB27+CY!AB29+CY!AB31+CY!AB33+CY!AB35+CY!AB37+CY!AB43+CY!AB45+CY!AB47</f>
        <v>0.0</v>
      </c>
      <c r="AC8" s="12" t="n">
        <f>CY!AC19+CY!AC25+CY!AC27+CY!AC29+CY!AC31+CY!AC33+CY!AC35+CY!AC37+CY!AC43+CY!AC45+CY!AC47</f>
        <v>0.0</v>
      </c>
      <c r="AD8" s="10" t="n">
        <f si="0" t="shared"/>
        <v>0.0</v>
      </c>
    </row>
    <row ht="13" r="9" spans="1:30" x14ac:dyDescent="0.25">
      <c r="A9" s="31" t="s">
        <v>295</v>
      </c>
      <c r="B9" s="12" t="n">
        <f>CZ!C19+CZ!C25+CZ!C27+CZ!C29+CZ!C31+CZ!C33+CZ!C35+CZ!C37+CZ!C43+CZ!C45+CZ!C47</f>
        <v>431.0</v>
      </c>
      <c r="C9" s="12" t="n">
        <f>CZ!D19+CZ!D25+CZ!D27+CZ!D29+CZ!D31+CZ!D33+CZ!D35+CZ!D37+CZ!D43+CZ!D45+CZ!D47</f>
        <v>29.0</v>
      </c>
      <c r="D9" s="12" t="n">
        <f>CZ!E19+CZ!E25+CZ!E27+CZ!E29+CZ!E31+CZ!E33+CZ!E35+CZ!E37+CZ!E43+CZ!E45+CZ!E47</f>
        <v>162.0</v>
      </c>
      <c r="E9" s="12" t="n">
        <f>CZ!F19+CZ!F25+CZ!F27+CZ!F29+CZ!F31+CZ!F33+CZ!F35+CZ!F37+CZ!F43+CZ!F45+CZ!F47</f>
        <v>2.0</v>
      </c>
      <c r="F9" s="32"/>
      <c r="G9" s="12" t="n">
        <f>CZ!G19+CZ!G25+CZ!G27+CZ!G29+CZ!G31+CZ!G33+CZ!G35+CZ!G37+CZ!G43+CZ!G45+CZ!G47</f>
        <v>5406.0</v>
      </c>
      <c r="H9" s="12" t="n">
        <f>CZ!H19+CZ!H25+CZ!H27+CZ!H29+CZ!H31+CZ!H33+CZ!H35+CZ!H37+CZ!H43+CZ!H45+CZ!H47</f>
        <v>14.0</v>
      </c>
      <c r="I9" s="12" t="n">
        <f>CZ!I19+CZ!I25+CZ!I27+CZ!I29+CZ!I31+CZ!I33+CZ!I35+CZ!I37+CZ!I43+CZ!I45+CZ!I47</f>
        <v>6.0</v>
      </c>
      <c r="J9" s="12" t="n">
        <f>CZ!J19+CZ!J25+CZ!J27+CZ!J29+CZ!J31+CZ!J33+CZ!J35+CZ!J37+CZ!J43+CZ!J45+CZ!J47</f>
        <v>110.0</v>
      </c>
      <c r="K9" s="12" t="n">
        <f>CZ!K19+CZ!K25+CZ!K27+CZ!K29+CZ!K31+CZ!K33+CZ!K35+CZ!K37+CZ!K43+CZ!K45+CZ!K47</f>
        <v>22.0</v>
      </c>
      <c r="L9" s="12" t="n">
        <f>CZ!L19+CZ!L25+CZ!L27+CZ!L29+CZ!L31+CZ!L33+CZ!L35+CZ!L37+CZ!L43+CZ!L45+CZ!L47</f>
        <v>78.0</v>
      </c>
      <c r="M9" s="12" t="n">
        <f>CZ!M19+CZ!M25+CZ!M27+CZ!M29+CZ!M31+CZ!M33+CZ!M35+CZ!M37+CZ!M43+CZ!M45+CZ!M47</f>
        <v>410.0</v>
      </c>
      <c r="N9" s="12" t="n">
        <f>CZ!N19+CZ!N25+CZ!N27+CZ!N29+CZ!N31+CZ!N33+CZ!N35+CZ!N37+CZ!N43+CZ!N45+CZ!N47</f>
        <v>17.0</v>
      </c>
      <c r="O9" s="12" t="n">
        <f>CZ!O19+CZ!O25+CZ!O27+CZ!O29+CZ!O31+CZ!O33+CZ!O35+CZ!O37+CZ!O43+CZ!O45+CZ!O47</f>
        <v>34.0</v>
      </c>
      <c r="P9" s="12" t="n">
        <f>CZ!P19+CZ!P25+CZ!P27+CZ!P29+CZ!P31+CZ!P33+CZ!P35+CZ!P37+CZ!P43+CZ!P45+CZ!P47</f>
        <v>125.0</v>
      </c>
      <c r="Q9" s="12" t="n">
        <f>CZ!Q19+CZ!Q25+CZ!Q27+CZ!Q29+CZ!Q31+CZ!Q33+CZ!Q35+CZ!Q37+CZ!Q43+CZ!Q45+CZ!Q47</f>
        <v>33.0</v>
      </c>
      <c r="R9" s="12" t="n">
        <f>CZ!R19+CZ!R25+CZ!R27+CZ!R29+CZ!R31+CZ!R33+CZ!R35+CZ!R37+CZ!R43+CZ!R45+CZ!R47</f>
        <v>109.0</v>
      </c>
      <c r="S9" s="12" t="n">
        <f>CZ!S19+CZ!S25+CZ!S27+CZ!S29+CZ!S31+CZ!S33+CZ!S35+CZ!S37+CZ!S43+CZ!S45+CZ!S47</f>
        <v>31.0</v>
      </c>
      <c r="T9" s="12" t="n">
        <f>CZ!T19+CZ!T25+CZ!T27+CZ!T29+CZ!T31+CZ!T33+CZ!T35+CZ!T37+CZ!T43+CZ!T45+CZ!T47</f>
        <v>3.0</v>
      </c>
      <c r="U9" s="12" t="n">
        <f>CZ!U19+CZ!U25+CZ!U27+CZ!U29+CZ!U31+CZ!U33+CZ!U35+CZ!U37+CZ!U43+CZ!U45+CZ!U47</f>
        <v>32.0</v>
      </c>
      <c r="V9" s="12" t="n">
        <f>CZ!V19+CZ!V25+CZ!V27+CZ!V29+CZ!V31+CZ!V33+CZ!V35+CZ!V37+CZ!V43+CZ!V45+CZ!V47</f>
        <v>3.0</v>
      </c>
      <c r="W9" s="12" t="n">
        <f>CZ!W19+CZ!W25+CZ!W27+CZ!W29+CZ!W31+CZ!W33+CZ!W35+CZ!W37+CZ!W43+CZ!W45+CZ!W47</f>
        <v>90.0</v>
      </c>
      <c r="X9" s="12" t="n">
        <f>CZ!X19+CZ!X25+CZ!X27+CZ!X29+CZ!X31+CZ!X33+CZ!X35+CZ!X37+CZ!X43+CZ!X45+CZ!X47</f>
        <v>447.0</v>
      </c>
      <c r="Y9" s="12" t="n">
        <f>CZ!Y19+CZ!Y25+CZ!Y27+CZ!Y29+CZ!Y31+CZ!Y33+CZ!Y35+CZ!Y37+CZ!Y43+CZ!Y45+CZ!Y47</f>
        <v>56.0</v>
      </c>
      <c r="Z9" s="12" t="n">
        <f>CZ!Z19+CZ!Z25+CZ!Z27+CZ!Z29+CZ!Z31+CZ!Z33+CZ!Z35+CZ!Z37+CZ!Z43+CZ!Z45+CZ!Z47</f>
        <v>223.0</v>
      </c>
      <c r="AA9" s="12" t="n">
        <f>CZ!AA19+CZ!AA25+CZ!AA27+CZ!AA29+CZ!AA31+CZ!AA33+CZ!AA35+CZ!AA37+CZ!AA43+CZ!AA45+CZ!AA47</f>
        <v>72.0</v>
      </c>
      <c r="AB9" s="12" t="n">
        <f>CZ!AB19+CZ!AB25+CZ!AB27+CZ!AB29+CZ!AB31+CZ!AB33+CZ!AB35+CZ!AB37+CZ!AB43+CZ!AB45+CZ!AB47</f>
        <v>17.0</v>
      </c>
      <c r="AC9" s="12" t="n">
        <f>CZ!AC19+CZ!AC25+CZ!AC27+CZ!AC29+CZ!AC31+CZ!AC33+CZ!AC35+CZ!AC37+CZ!AC43+CZ!AC45+CZ!AC47</f>
        <v>2713.0</v>
      </c>
      <c r="AD9" s="10" t="n">
        <f si="0" t="shared"/>
        <v>10675.0</v>
      </c>
    </row>
    <row ht="13" r="10" spans="1:30" x14ac:dyDescent="0.25">
      <c r="A10" s="31" t="s">
        <v>296</v>
      </c>
      <c r="B10" s="12" t="n">
        <f>DE!C19+DE!C25+DE!C27+DE!C29+DE!C31+DE!C33+DE!C35+DE!C37+DE!C43+DE!C45+DE!C47</f>
        <v>6206.0</v>
      </c>
      <c r="C10" s="12" t="n">
        <f>DE!D19+DE!D25+DE!D27+DE!D29+DE!D31+DE!D33+DE!D35+DE!D37+DE!D43+DE!D45+DE!D47</f>
        <v>992.0</v>
      </c>
      <c r="D10" s="12" t="n">
        <f>DE!E19+DE!E25+DE!E27+DE!E29+DE!E31+DE!E33+DE!E35+DE!E37+DE!E43+DE!E45+DE!E47</f>
        <v>8379.0</v>
      </c>
      <c r="E10" s="12" t="n">
        <f>DE!F19+DE!F25+DE!F27+DE!F29+DE!F31+DE!F33+DE!F35+DE!F37+DE!F43+DE!F45+DE!F47</f>
        <v>0.0</v>
      </c>
      <c r="F10" s="12" t="n">
        <f>DE!G19+DE!G25+DE!G27+DE!G29+DE!G31+DE!G33+DE!G35+DE!G37+DE!G43+DE!G45+DE!G47</f>
        <v>3252.0</v>
      </c>
      <c r="G10" s="32"/>
      <c r="H10" s="12" t="n">
        <f>DE!H19+DE!H25+DE!H27+DE!H29+DE!H31+DE!H33+DE!H35+DE!H37+DE!H43+DE!H45+DE!H47</f>
        <v>344.0</v>
      </c>
      <c r="I10" s="12" t="n">
        <f>DE!I19+DE!I25+DE!I27+DE!I29+DE!I31+DE!I33+DE!I35+DE!I37+DE!I43+DE!I45+DE!I47</f>
        <v>229.0</v>
      </c>
      <c r="J10" s="12" t="n">
        <f>DE!J19+DE!J25+DE!J27+DE!J29+DE!J31+DE!J33+DE!J35+DE!J37+DE!J43+DE!J45+DE!J47</f>
        <v>4106.0</v>
      </c>
      <c r="K10" s="12" t="n">
        <f>DE!K19+DE!K25+DE!K27+DE!K29+DE!K31+DE!K33+DE!K35+DE!K37+DE!K43+DE!K45+DE!K47</f>
        <v>268.0</v>
      </c>
      <c r="L10" s="12" t="n">
        <f>DE!L19+DE!L25+DE!L27+DE!L29+DE!L31+DE!L33+DE!L35+DE!L37+DE!L43+DE!L45+DE!L47</f>
        <v>4062.0</v>
      </c>
      <c r="M10" s="12" t="n">
        <f>DE!M19+DE!M25+DE!M27+DE!M29+DE!M31+DE!M33+DE!M35+DE!M37+DE!M43+DE!M45+DE!M47</f>
        <v>2447.0</v>
      </c>
      <c r="N10" s="12" t="n">
        <f>DE!N19+DE!N25+DE!N27+DE!N29+DE!N31+DE!N33+DE!N35+DE!N37+DE!N43+DE!N45+DE!N47</f>
        <v>6210.0</v>
      </c>
      <c r="O10" s="12" t="n">
        <f>DE!O19+DE!O25+DE!O27+DE!O29+DE!O31+DE!O33+DE!O35+DE!O37+DE!O43+DE!O45+DE!O47</f>
        <v>6876.0</v>
      </c>
      <c r="P10" s="12" t="n">
        <f>DE!P19+DE!P25+DE!P27+DE!P29+DE!P31+DE!P33+DE!P35+DE!P37+DE!P43+DE!P45+DE!P47</f>
        <v>4337.0</v>
      </c>
      <c r="Q10" s="12" t="n">
        <f>DE!Q19+DE!Q25+DE!Q27+DE!Q29+DE!Q31+DE!Q33+DE!Q35+DE!Q37+DE!Q43+DE!Q45+DE!Q47</f>
        <v>409.0</v>
      </c>
      <c r="R10" s="12" t="n">
        <f>DE!R19+DE!R25+DE!R27+DE!R29+DE!R31+DE!R33+DE!R35+DE!R37+DE!R43+DE!R45+DE!R47</f>
        <v>12912.0</v>
      </c>
      <c r="S10" s="12" t="n">
        <f>DE!S19+DE!S25+DE!S27+DE!S29+DE!S31+DE!S33+DE!S35+DE!S37+DE!S43+DE!S45+DE!S47</f>
        <v>1580.0</v>
      </c>
      <c r="T10" s="12" t="n">
        <f>DE!T19+DE!T25+DE!T27+DE!T29+DE!T31+DE!T33+DE!T35+DE!T37+DE!T43+DE!T45+DE!T47</f>
        <v>551.0</v>
      </c>
      <c r="U10" s="12" t="n">
        <f>DE!U19+DE!U25+DE!U27+DE!U29+DE!U31+DE!U33+DE!U35+DE!U37+DE!U43+DE!U45+DE!U47</f>
        <v>1210.0</v>
      </c>
      <c r="V10" s="12" t="n">
        <f>DE!V19+DE!V25+DE!V27+DE!V29+DE!V31+DE!V33+DE!V35+DE!V37+DE!V43+DE!V45+DE!V47</f>
        <v>37.0</v>
      </c>
      <c r="W10" s="12" t="n">
        <f>DE!W19+DE!W25+DE!W27+DE!W29+DE!W31+DE!W33+DE!W35+DE!W37+DE!W43+DE!W45+DE!W47</f>
        <v>4110.0</v>
      </c>
      <c r="X10" s="12" t="n">
        <f>DE!X19+DE!X25+DE!X27+DE!X29+DE!X31+DE!X33+DE!X35+DE!X37+DE!X43+DE!X45+DE!X47</f>
        <v>22701.0</v>
      </c>
      <c r="Y10" s="12" t="n">
        <f>DE!Y19+DE!Y25+DE!Y27+DE!Y29+DE!Y31+DE!Y33+DE!Y35+DE!Y37+DE!Y43+DE!Y45+DE!Y47</f>
        <v>2473.0</v>
      </c>
      <c r="Z10" s="12" t="n">
        <f>DE!Z19+DE!Z25+DE!Z27+DE!Z29+DE!Z31+DE!Z33+DE!Z35+DE!Z37+DE!Z43+DE!Z45+DE!Z47</f>
        <v>20758.0</v>
      </c>
      <c r="AA10" s="12" t="n">
        <f>DE!AA19+DE!AA25+DE!AA27+DE!AA29+DE!AA31+DE!AA33+DE!AA35+DE!AA37+DE!AA43+DE!AA45+DE!AA47</f>
        <v>1140.0</v>
      </c>
      <c r="AB10" s="12" t="n">
        <f>DE!AB19+DE!AB25+DE!AB27+DE!AB29+DE!AB31+DE!AB33+DE!AB35+DE!AB37+DE!AB43+DE!AB45+DE!AB47</f>
        <v>544.0</v>
      </c>
      <c r="AC10" s="12" t="n">
        <f>DE!AC19+DE!AC25+DE!AC27+DE!AC29+DE!AC31+DE!AC33+DE!AC35+DE!AC37+DE!AC43+DE!AC45+DE!AC47</f>
        <v>1821.0</v>
      </c>
      <c r="AD10" s="10" t="n">
        <f si="0" t="shared"/>
        <v>117954.0</v>
      </c>
    </row>
    <row ht="13" r="11" spans="1:30" x14ac:dyDescent="0.25">
      <c r="A11" s="31" t="s">
        <v>297</v>
      </c>
      <c r="B11" s="12" t="n">
        <f>DK!C19+DK!C25+DK!C27+DK!C29+DK!C31+DK!C33+DK!C35+DK!C37+DK!C43+DK!C45+DK!C47</f>
        <v>72.0</v>
      </c>
      <c r="C11" s="12" t="n">
        <f>DK!D19+DK!D25+DK!D27+DK!D29+DK!D31+DK!D33+DK!D35+DK!D37+DK!D43+DK!D45+DK!D47</f>
        <v>7.0</v>
      </c>
      <c r="D11" s="12" t="n">
        <f>DK!E19+DK!E25+DK!E27+DK!E29+DK!E31+DK!E33+DK!E35+DK!E37+DK!E43+DK!E45+DK!E47</f>
        <v>12.0</v>
      </c>
      <c r="E11" s="12" t="n">
        <f>DK!F19+DK!F25+DK!F27+DK!F29+DK!F31+DK!F33+DK!F35+DK!F37+DK!F43+DK!F45+DK!F47</f>
        <v>1.0</v>
      </c>
      <c r="F11" s="12" t="n">
        <f>DK!G19+DK!G25+DK!G27+DK!G29+DK!G31+DK!G33+DK!G35+DK!G37+DK!G43+DK!G45+DK!G47</f>
        <v>28.0</v>
      </c>
      <c r="G11" s="12" t="n">
        <f>DK!H19+DK!H25+DK!H27+DK!H29+DK!H31+DK!H33+DK!H35+DK!H37+DK!H43+DK!H45+DK!H47</f>
        <v>706.0</v>
      </c>
      <c r="H11" s="32"/>
      <c r="I11" s="12" t="n">
        <f>DK!I19+DK!I25+DK!I27+DK!I29+DK!I31+DK!I33+DK!I35+DK!I37+DK!I43+DK!I45+DK!I47</f>
        <v>7.0</v>
      </c>
      <c r="J11" s="12" t="n">
        <f>DK!J19+DK!J25+DK!J27+DK!J29+DK!J31+DK!J33+DK!J35+DK!J37+DK!J43+DK!J45+DK!J47</f>
        <v>114.0</v>
      </c>
      <c r="K11" s="12" t="n">
        <f>DK!K19+DK!K25+DK!K27+DK!K29+DK!K31+DK!K33+DK!K35+DK!K37+DK!K43+DK!K45+DK!K47</f>
        <v>14.0</v>
      </c>
      <c r="L11" s="12" t="n">
        <f>DK!L19+DK!L25+DK!L27+DK!L29+DK!L31+DK!L33+DK!L35+DK!L37+DK!L43+DK!L45+DK!L47</f>
        <v>35.0</v>
      </c>
      <c r="M11" s="12" t="n">
        <f>DK!M19+DK!M25+DK!M27+DK!M29+DK!M31+DK!M33+DK!M35+DK!M37+DK!M43+DK!M45+DK!M47</f>
        <v>69.0</v>
      </c>
      <c r="N11" s="12" t="n">
        <f>DK!N19+DK!N25+DK!N27+DK!N29+DK!N31+DK!N33+DK!N35+DK!N37+DK!N43+DK!N45+DK!N47</f>
        <v>2.0</v>
      </c>
      <c r="O11" s="12" t="n">
        <f>DK!O19+DK!O25+DK!O27+DK!O29+DK!O31+DK!O33+DK!O35+DK!O37+DK!O43+DK!O45+DK!O47</f>
        <v>6.0</v>
      </c>
      <c r="P11" s="12" t="n">
        <f>DK!P19+DK!P25+DK!P27+DK!P29+DK!P31+DK!P33+DK!P35+DK!P37+DK!P43+DK!P45+DK!P47</f>
        <v>6.0</v>
      </c>
      <c r="Q11" s="12" t="n">
        <f>DK!Q19+DK!Q25+DK!Q27+DK!Q29+DK!Q31+DK!Q33+DK!Q35+DK!Q37+DK!Q43+DK!Q45+DK!Q47</f>
        <v>11.0</v>
      </c>
      <c r="R11" s="12" t="n">
        <f>DK!R19+DK!R25+DK!R27+DK!R29+DK!R31+DK!R33+DK!R35+DK!R37+DK!R43+DK!R45+DK!R47</f>
        <v>7.0</v>
      </c>
      <c r="S11" s="12" t="n">
        <f>DK!S19+DK!S25+DK!S27+DK!S29+DK!S31+DK!S33+DK!S35+DK!S37+DK!S43+DK!S45+DK!S47</f>
        <v>96.0</v>
      </c>
      <c r="T11" s="12" t="n">
        <f>DK!T19+DK!T25+DK!T27+DK!T29+DK!T31+DK!T33+DK!T35+DK!T37+DK!T43+DK!T45+DK!T47</f>
        <v>2.0</v>
      </c>
      <c r="U11" s="12" t="n">
        <f>DK!U19+DK!U25+DK!U27+DK!U29+DK!U31+DK!U33+DK!U35+DK!U37+DK!U43+DK!U45+DK!U47</f>
        <v>23.0</v>
      </c>
      <c r="V11" s="12" t="n">
        <f>DK!V19+DK!V25+DK!V27+DK!V29+DK!V31+DK!V33+DK!V35+DK!V37+DK!V43+DK!V45+DK!V47</f>
        <v>1.0</v>
      </c>
      <c r="W11" s="12" t="n">
        <f>DK!W19+DK!W25+DK!W27+DK!W29+DK!W31+DK!W33+DK!W35+DK!W37+DK!W43+DK!W45+DK!W47</f>
        <v>26.0</v>
      </c>
      <c r="X11" s="12" t="n">
        <f>DK!X19+DK!X25+DK!X27+DK!X29+DK!X31+DK!X33+DK!X35+DK!X37+DK!X43+DK!X45+DK!X47</f>
        <v>115.0</v>
      </c>
      <c r="Y11" s="12" t="n">
        <f>DK!Y19+DK!Y25+DK!Y27+DK!Y29+DK!Y31+DK!Y33+DK!Y35+DK!Y37+DK!Y43+DK!Y45+DK!Y47</f>
        <v>56.0</v>
      </c>
      <c r="Z11" s="12" t="n">
        <f>DK!Z19+DK!Z25+DK!Z27+DK!Z29+DK!Z31+DK!Z33+DK!Z35+DK!Z37+DK!Z43+DK!Z45+DK!Z47</f>
        <v>92.0</v>
      </c>
      <c r="AA11" s="12" t="n">
        <f>DK!AA19+DK!AA25+DK!AA27+DK!AA29+DK!AA31+DK!AA33+DK!AA35+DK!AA37+DK!AA43+DK!AA45+DK!AA47</f>
        <v>642.0</v>
      </c>
      <c r="AB11" s="12" t="n">
        <f>DK!AB19+DK!AB25+DK!AB27+DK!AB29+DK!AB31+DK!AB33+DK!AB35+DK!AB37+DK!AB43+DK!AB45+DK!AB47</f>
        <v>2.0</v>
      </c>
      <c r="AC11" s="12" t="n">
        <f>DK!AC19+DK!AC25+DK!AC27+DK!AC29+DK!AC31+DK!AC33+DK!AC35+DK!AC37+DK!AC43+DK!AC45+DK!AC47</f>
        <v>17.0</v>
      </c>
      <c r="AD11" s="10" t="n">
        <f si="0" t="shared"/>
        <v>2169.0</v>
      </c>
    </row>
    <row ht="13" r="12" spans="1:30" x14ac:dyDescent="0.25">
      <c r="A12" s="31" t="s">
        <v>298</v>
      </c>
      <c r="B12" s="12" t="n">
        <f>EE!C19+EE!C25+EE!C27+EE!C29+EE!C31+EE!C33+EE!C35+EE!C37+EE!C43+EE!C45+EE!C47</f>
        <v>47.0</v>
      </c>
      <c r="C12" s="12" t="n">
        <f>EE!D19+EE!D25+EE!D27+EE!D29+EE!D31+EE!D33+EE!D35+EE!D37+EE!D43+EE!D45+EE!D47</f>
        <v>2.0</v>
      </c>
      <c r="D12" s="12" t="n">
        <f>EE!E19+EE!E25+EE!E27+EE!E29+EE!E31+EE!E33+EE!E35+EE!E37+EE!E43+EE!E45+EE!E47</f>
        <v>3.0</v>
      </c>
      <c r="E12" s="12" t="n">
        <f>EE!F19+EE!F25+EE!F27+EE!F29+EE!F31+EE!F33+EE!F35+EE!F37+EE!F43+EE!F45+EE!F47</f>
        <v>0.0</v>
      </c>
      <c r="F12" s="12" t="n">
        <f>EE!G19+EE!G25+EE!G27+EE!G29+EE!G31+EE!G33+EE!G35+EE!G37+EE!G43+EE!G45+EE!G47</f>
        <v>12.0</v>
      </c>
      <c r="G12" s="12" t="n">
        <f>EE!H19+EE!H25+EE!H27+EE!H29+EE!H31+EE!H33+EE!H35+EE!H37+EE!H43+EE!H45+EE!H47</f>
        <v>393.0</v>
      </c>
      <c r="H12" s="12" t="n">
        <f>EE!I19+EE!I25+EE!I27+EE!I29+EE!I31+EE!I33+EE!I35+EE!I37+EE!I43+EE!I45+EE!I47</f>
        <v>4.0</v>
      </c>
      <c r="I12" s="32"/>
      <c r="J12" s="12" t="n">
        <f>EE!J19+EE!J25+EE!J27+EE!J29+EE!J31+EE!J33+EE!J35+EE!J37+EE!J43+EE!J45+EE!J47</f>
        <v>22.0</v>
      </c>
      <c r="K12" s="12" t="n">
        <f>EE!K19+EE!K25+EE!K27+EE!K29+EE!K31+EE!K33+EE!K35+EE!K37+EE!K43+EE!K45+EE!K47</f>
        <v>1010.0</v>
      </c>
      <c r="L12" s="12" t="n">
        <f>EE!L19+EE!L25+EE!L27+EE!L29+EE!L31+EE!L33+EE!L35+EE!L37+EE!L43+EE!L45+EE!L47</f>
        <v>17.0</v>
      </c>
      <c r="M12" s="12" t="n">
        <f>EE!M19+EE!M25+EE!M27+EE!M29+EE!M31+EE!M33+EE!M35+EE!M37+EE!M43+EE!M45+EE!M47</f>
        <v>20.0</v>
      </c>
      <c r="N12" s="12" t="n">
        <f>EE!N19+EE!N25+EE!N27+EE!N29+EE!N31+EE!N33+EE!N35+EE!N37+EE!N43+EE!N45+EE!N47</f>
        <v>0.0</v>
      </c>
      <c r="O12" s="12" t="n">
        <f>EE!O19+EE!O25+EE!O27+EE!O29+EE!O31+EE!O33+EE!O35+EE!O37+EE!O43+EE!O45+EE!O47</f>
        <v>0.0</v>
      </c>
      <c r="P12" s="12" t="n">
        <f>EE!P19+EE!P25+EE!P27+EE!P29+EE!P31+EE!P33+EE!P35+EE!P37+EE!P43+EE!P45+EE!P47</f>
        <v>3.0</v>
      </c>
      <c r="Q12" s="12" t="n">
        <f>EE!Q19+EE!Q25+EE!Q27+EE!Q29+EE!Q31+EE!Q33+EE!Q35+EE!Q37+EE!Q43+EE!Q45+EE!Q47</f>
        <v>2.0</v>
      </c>
      <c r="R12" s="12" t="n">
        <f>EE!R19+EE!R25+EE!R27+EE!R29+EE!R31+EE!R33+EE!R35+EE!R37+EE!R43+EE!R45+EE!R47</f>
        <v>3.0</v>
      </c>
      <c r="S12" s="12" t="n">
        <f>EE!S19+EE!S25+EE!S27+EE!S29+EE!S31+EE!S33+EE!S35+EE!S37+EE!S43+EE!S45+EE!S47</f>
        <v>34.0</v>
      </c>
      <c r="T12" s="12" t="n">
        <f>EE!T19+EE!T25+EE!T27+EE!T29+EE!T31+EE!T33+EE!T35+EE!T37+EE!T43+EE!T45+EE!T47</f>
        <v>0.0</v>
      </c>
      <c r="U12" s="12" t="n">
        <f>EE!U19+EE!U25+EE!U27+EE!U29+EE!U31+EE!U33+EE!U35+EE!U37+EE!U43+EE!U45+EE!U47</f>
        <v>17.0</v>
      </c>
      <c r="V12" s="12" t="n">
        <f>EE!V19+EE!V25+EE!V27+EE!V29+EE!V31+EE!V33+EE!V35+EE!V37+EE!V43+EE!V45+EE!V47</f>
        <v>2.0</v>
      </c>
      <c r="W12" s="12" t="n">
        <f>EE!W19+EE!W25+EE!W27+EE!W29+EE!W31+EE!W33+EE!W35+EE!W37+EE!W43+EE!W45+EE!W47</f>
        <v>25.0</v>
      </c>
      <c r="X12" s="12" t="n">
        <f>EE!X19+EE!X25+EE!X27+EE!X29+EE!X31+EE!X33+EE!X35+EE!X37+EE!X43+EE!X45+EE!X47</f>
        <v>26.0</v>
      </c>
      <c r="Y12" s="12" t="n">
        <f>EE!Y19+EE!Y25+EE!Y27+EE!Y29+EE!Y31+EE!Y33+EE!Y35+EE!Y37+EE!Y43+EE!Y45+EE!Y47</f>
        <v>14.0</v>
      </c>
      <c r="Z12" s="12" t="n">
        <f>EE!Z19+EE!Z25+EE!Z27+EE!Z29+EE!Z31+EE!Z33+EE!Z35+EE!Z37+EE!Z43+EE!Z45+EE!Z47</f>
        <v>4.0</v>
      </c>
      <c r="AA12" s="12" t="n">
        <f>EE!AA19+EE!AA25+EE!AA27+EE!AA29+EE!AA31+EE!AA33+EE!AA35+EE!AA37+EE!AA43+EE!AA45+EE!AA47</f>
        <v>94.0</v>
      </c>
      <c r="AB12" s="12" t="n">
        <f>EE!AB19+EE!AB25+EE!AB27+EE!AB29+EE!AB31+EE!AB33+EE!AB35+EE!AB37+EE!AB43+EE!AB45+EE!AB47</f>
        <v>0.0</v>
      </c>
      <c r="AC12" s="12" t="n">
        <f>EE!AC19+EE!AC25+EE!AC27+EE!AC29+EE!AC31+EE!AC33+EE!AC35+EE!AC37+EE!AC43+EE!AC45+EE!AC47</f>
        <v>5.0</v>
      </c>
      <c r="AD12" s="10" t="n">
        <f si="0" t="shared"/>
        <v>1759.0</v>
      </c>
    </row>
    <row ht="13" r="13" spans="1:30" x14ac:dyDescent="0.25">
      <c r="A13" s="31" t="s">
        <v>299</v>
      </c>
      <c r="B13" s="12" t="n">
        <f>ES!C19+ES!C25+ES!C27+ES!C29+ES!C31+ES!C33+ES!C35+ES!C37+ES!C43+ES!C45+ES!C47</f>
        <v>214.0</v>
      </c>
      <c r="C13" s="12" t="n">
        <f>ES!D19+ES!D25+ES!D27+ES!D29+ES!D31+ES!D33+ES!D35+ES!D37+ES!D43+ES!D45+ES!D47</f>
        <v>353.0</v>
      </c>
      <c r="D13" s="12" t="n">
        <f>ES!E19+ES!E25+ES!E27+ES!E29+ES!E31+ES!E33+ES!E35+ES!E37+ES!E43+ES!E45+ES!E47</f>
        <v>490.0</v>
      </c>
      <c r="E13" s="12" t="n">
        <f>ES!F19+ES!F25+ES!F27+ES!F29+ES!F31+ES!F33+ES!F35+ES!F37+ES!F43+ES!F45+ES!F47</f>
        <v>4.0</v>
      </c>
      <c r="F13" s="12" t="n">
        <f>ES!G19+ES!G25+ES!G27+ES!G29+ES!G31+ES!G33+ES!G35+ES!G37+ES!G43+ES!G45+ES!G47</f>
        <v>118.0</v>
      </c>
      <c r="G13" s="12" t="n">
        <f>ES!H19+ES!H25+ES!H27+ES!H29+ES!H31+ES!H33+ES!H35+ES!H37+ES!H43+ES!H45+ES!H47</f>
        <v>6695.0</v>
      </c>
      <c r="H13" s="12" t="n">
        <f>ES!I19+ES!I25+ES!I27+ES!I29+ES!I31+ES!I33+ES!I35+ES!I37+ES!I43+ES!I45+ES!I47</f>
        <v>50.0</v>
      </c>
      <c r="I13" s="12" t="n">
        <f>ES!J19+ES!J25+ES!J27+ES!J29+ES!J31+ES!J33+ES!J35+ES!J37+ES!J43+ES!J45+ES!J47</f>
        <v>17.0</v>
      </c>
      <c r="J13" s="32"/>
      <c r="K13" s="12" t="n">
        <f>ES!K19+ES!K25+ES!K27+ES!K29+ES!K31+ES!K33+ES!K35+ES!K37+ES!K43+ES!K45+ES!K47</f>
        <v>81.0</v>
      </c>
      <c r="L13" s="12" t="n">
        <f>ES!L19+ES!L25+ES!L27+ES!L29+ES!L31+ES!L33+ES!L35+ES!L37+ES!L43+ES!L45+ES!L47</f>
        <v>1392.0</v>
      </c>
      <c r="M13" s="12" t="n">
        <f>ES!M19+ES!M25+ES!M27+ES!M29+ES!M31+ES!M33+ES!M35+ES!M37+ES!M43+ES!M45+ES!M47</f>
        <v>2141.0</v>
      </c>
      <c r="N13" s="12" t="n">
        <f>ES!N19+ES!N25+ES!N27+ES!N29+ES!N31+ES!N33+ES!N35+ES!N37+ES!N43+ES!N45+ES!N47</f>
        <v>30.0</v>
      </c>
      <c r="O13" s="12" t="n">
        <f>ES!O19+ES!O25+ES!O27+ES!O29+ES!O31+ES!O33+ES!O35+ES!O37+ES!O43+ES!O45+ES!O47</f>
        <v>28.0</v>
      </c>
      <c r="P13" s="12" t="n">
        <f>ES!P19+ES!P25+ES!P27+ES!P29+ES!P31+ES!P33+ES!P35+ES!P37+ES!P43+ES!P45+ES!P47</f>
        <v>78.0</v>
      </c>
      <c r="Q13" s="12" t="n">
        <f>ES!Q19+ES!Q25+ES!Q27+ES!Q29+ES!Q31+ES!Q33+ES!Q35+ES!Q37+ES!Q43+ES!Q45+ES!Q47</f>
        <v>184.0</v>
      </c>
      <c r="R13" s="12" t="n">
        <f>ES!R19+ES!R25+ES!R27+ES!R29+ES!R31+ES!R33+ES!R35+ES!R37+ES!R43+ES!R45+ES!R47</f>
        <v>1756.0</v>
      </c>
      <c r="S13" s="12" t="n">
        <f>ES!S19+ES!S25+ES!S27+ES!S29+ES!S31+ES!S33+ES!S35+ES!S37+ES!S43+ES!S45+ES!S47</f>
        <v>98.0</v>
      </c>
      <c r="T13" s="12" t="n">
        <f>ES!T19+ES!T25+ES!T27+ES!T29+ES!T31+ES!T33+ES!T35+ES!T37+ES!T43+ES!T45+ES!T47</f>
        <v>29.0</v>
      </c>
      <c r="U13" s="12" t="n">
        <f>ES!U19+ES!U25+ES!U27+ES!U29+ES!U31+ES!U33+ES!U35+ES!U37+ES!U43+ES!U45+ES!U47</f>
        <v>23.0</v>
      </c>
      <c r="V13" s="12" t="n">
        <f>ES!V19+ES!V25+ES!V27+ES!V29+ES!V31+ES!V33+ES!V35+ES!V37+ES!V43+ES!V45+ES!V47</f>
        <v>6.0</v>
      </c>
      <c r="W13" s="12" t="n">
        <f>ES!W19+ES!W25+ES!W27+ES!W29+ES!W31+ES!W33+ES!W35+ES!W37+ES!W43+ES!W45+ES!W47</f>
        <v>486.0</v>
      </c>
      <c r="X13" s="12" t="n">
        <f>ES!X19+ES!X25+ES!X27+ES!X29+ES!X31+ES!X33+ES!X35+ES!X37+ES!X43+ES!X45+ES!X47</f>
        <v>366.0</v>
      </c>
      <c r="Y13" s="12" t="n">
        <f>ES!Y19+ES!Y25+ES!Y27+ES!Y29+ES!Y31+ES!Y33+ES!Y35+ES!Y37+ES!Y43+ES!Y45+ES!Y47</f>
        <v>1659.0</v>
      </c>
      <c r="Z13" s="12" t="n">
        <f>ES!Z19+ES!Z25+ES!Z27+ES!Z29+ES!Z31+ES!Z33+ES!Z35+ES!Z37+ES!Z43+ES!Z45+ES!Z47</f>
        <v>3541.0</v>
      </c>
      <c r="AA13" s="12" t="n">
        <f>ES!AA19+ES!AA25+ES!AA27+ES!AA29+ES!AA31+ES!AA33+ES!AA35+ES!AA37+ES!AA43+ES!AA45+ES!AA47</f>
        <v>509.0</v>
      </c>
      <c r="AB13" s="12" t="n">
        <f>ES!AB19+ES!AB25+ES!AB27+ES!AB29+ES!AB31+ES!AB33+ES!AB35+ES!AB37+ES!AB43+ES!AB45+ES!AB47</f>
        <v>14.0</v>
      </c>
      <c r="AC13" s="12" t="n">
        <f>ES!AC19+ES!AC25+ES!AC27+ES!AC29+ES!AC31+ES!AC33+ES!AC35+ES!AC37+ES!AC43+ES!AC45+ES!AC47</f>
        <v>33.0</v>
      </c>
      <c r="AD13" s="10" t="n">
        <f si="0" t="shared"/>
        <v>20395.0</v>
      </c>
    </row>
    <row ht="13" r="14" spans="1:30" x14ac:dyDescent="0.25">
      <c r="A14" s="31" t="s">
        <v>300</v>
      </c>
      <c r="B14" s="12" t="n">
        <f>FI!C19+FI!C25+FI!C27+FI!C29+FI!C31+FI!C33+FI!C35+FI!C37+FI!C43+FI!C45+FI!C47</f>
        <v>40.0</v>
      </c>
      <c r="C14" s="12" t="n">
        <f>FI!D19+FI!D25+FI!D27+FI!D29+FI!D31+FI!D33+FI!D35+FI!D37+FI!D43+FI!D45+FI!D47</f>
        <v>10.0</v>
      </c>
      <c r="D14" s="12" t="n">
        <f>FI!E19+FI!E25+FI!E27+FI!E29+FI!E31+FI!E33+FI!E35+FI!E37+FI!E43+FI!E45+FI!E47</f>
        <v>38.0</v>
      </c>
      <c r="E14" s="12" t="n">
        <f>FI!F19+FI!F25+FI!F27+FI!F29+FI!F31+FI!F33+FI!F35+FI!F37+FI!F43+FI!F45+FI!F47</f>
        <v>5.0</v>
      </c>
      <c r="F14" s="12" t="n">
        <f>FI!G19+FI!G25+FI!G27+FI!G29+FI!G31+FI!G33+FI!G35+FI!G37+FI!G43+FI!G45+FI!G47</f>
        <v>20.0</v>
      </c>
      <c r="G14" s="12" t="n">
        <f>FI!H19+FI!H25+FI!H27+FI!H29+FI!H31+FI!H33+FI!H35+FI!H37+FI!H43+FI!H45+FI!H47</f>
        <v>419.0</v>
      </c>
      <c r="H14" s="12" t="n">
        <f>FI!I19+FI!I25+FI!I27+FI!I29+FI!I31+FI!I33+FI!I35+FI!I37+FI!I43+FI!I45+FI!I47</f>
        <v>13.0</v>
      </c>
      <c r="I14" s="12" t="n">
        <f>FI!J19+FI!J25+FI!J27+FI!J29+FI!J31+FI!J33+FI!J35+FI!J37+FI!J43+FI!J45+FI!J47</f>
        <v>793.0</v>
      </c>
      <c r="J14" s="12" t="n">
        <f>FI!K19+FI!K25+FI!K27+FI!K29+FI!K31+FI!K33+FI!K35+FI!K37+FI!K43+FI!K45+FI!K47</f>
        <v>72.0</v>
      </c>
      <c r="K14" s="32"/>
      <c r="L14" s="12" t="n">
        <f>FI!L19+FI!L25+FI!L27+FI!L29+FI!L31+FI!L33+FI!L35+FI!L37+FI!L43+FI!L45+FI!L47</f>
        <v>37.0</v>
      </c>
      <c r="M14" s="12" t="n">
        <f>FI!M19+FI!M25+FI!M27+FI!M29+FI!M31+FI!M33+FI!M35+FI!M37+FI!M43+FI!M45+FI!M47</f>
        <v>47.0</v>
      </c>
      <c r="N14" s="12" t="n">
        <f>FI!N19+FI!N25+FI!N27+FI!N29+FI!N31+FI!N33+FI!N35+FI!N37+FI!N43+FI!N45+FI!N47</f>
        <v>21.0</v>
      </c>
      <c r="O14" s="12" t="n">
        <f>FI!O19+FI!O25+FI!O27+FI!O29+FI!O31+FI!O33+FI!O35+FI!O37+FI!O43+FI!O45+FI!O47</f>
        <v>7.0</v>
      </c>
      <c r="P14" s="12" t="n">
        <f>FI!P19+FI!P25+FI!P27+FI!P29+FI!P31+FI!P33+FI!P35+FI!P37+FI!P43+FI!P45+FI!P47</f>
        <v>22.0</v>
      </c>
      <c r="Q14" s="12" t="n">
        <f>FI!Q19+FI!Q25+FI!Q27+FI!Q29+FI!Q31+FI!Q33+FI!Q35+FI!Q37+FI!Q43+FI!Q45+FI!Q47</f>
        <v>6.0</v>
      </c>
      <c r="R14" s="12" t="n">
        <f>FI!R19+FI!R25+FI!R27+FI!R29+FI!R31+FI!R33+FI!R35+FI!R37+FI!R43+FI!R45+FI!R47</f>
        <v>40.0</v>
      </c>
      <c r="S14" s="12" t="n">
        <f>FI!S19+FI!S25+FI!S27+FI!S29+FI!S31+FI!S33+FI!S35+FI!S37+FI!S43+FI!S45+FI!S47</f>
        <v>41.0</v>
      </c>
      <c r="T14" s="12" t="n">
        <f>FI!T19+FI!T25+FI!T27+FI!T29+FI!T31+FI!T33+FI!T35+FI!T37+FI!T43+FI!T45+FI!T47</f>
        <v>2.0</v>
      </c>
      <c r="U14" s="12" t="n">
        <f>FI!U19+FI!U25+FI!U27+FI!U29+FI!U31+FI!U33+FI!U35+FI!U37+FI!U43+FI!U45+FI!U47</f>
        <v>51.0</v>
      </c>
      <c r="V14" s="12" t="n">
        <f>FI!V19+FI!V25+FI!V27+FI!V29+FI!V31+FI!V33+FI!V35+FI!V37+FI!V43+FI!V45+FI!V47</f>
        <v>0.0</v>
      </c>
      <c r="W14" s="12" t="n">
        <f>FI!W19+FI!W25+FI!W27+FI!W29+FI!W31+FI!W33+FI!W35+FI!W37+FI!W43+FI!W45+FI!W47</f>
        <v>52.0</v>
      </c>
      <c r="X14" s="12" t="n">
        <f>FI!X19+FI!X25+FI!X27+FI!X29+FI!X31+FI!X33+FI!X35+FI!X37+FI!X43+FI!X45+FI!X47</f>
        <v>51.0</v>
      </c>
      <c r="Y14" s="12" t="n">
        <f>FI!Y19+FI!Y25+FI!Y27+FI!Y29+FI!Y31+FI!Y33+FI!Y35+FI!Y37+FI!Y43+FI!Y45+FI!Y47</f>
        <v>54.0</v>
      </c>
      <c r="Z14" s="12" t="n">
        <f>FI!Z19+FI!Z25+FI!Z27+FI!Z29+FI!Z31+FI!Z33+FI!Z35+FI!Z37+FI!Z43+FI!Z45+FI!Z47</f>
        <v>109.0</v>
      </c>
      <c r="AA14" s="12" t="n">
        <f>FI!AA19+FI!AA25+FI!AA27+FI!AA29+FI!AA31+FI!AA33+FI!AA35+FI!AA37+FI!AA43+FI!AA45+FI!AA47</f>
        <v>1313.0</v>
      </c>
      <c r="AB14" s="12" t="n">
        <f>FI!AB19+FI!AB25+FI!AB27+FI!AB29+FI!AB31+FI!AB33+FI!AB35+FI!AB37+FI!AB43+FI!AB45+FI!AB47</f>
        <v>6.0</v>
      </c>
      <c r="AC14" s="12" t="n">
        <f>FI!AC19+FI!AC25+FI!AC27+FI!AC29+FI!AC31+FI!AC33+FI!AC35+FI!AC37+FI!AC43+FI!AC45+FI!AC47</f>
        <v>7.0</v>
      </c>
      <c r="AD14" s="10" t="n">
        <f si="0" t="shared"/>
        <v>3276.0</v>
      </c>
    </row>
    <row ht="13" r="15" spans="1:30" x14ac:dyDescent="0.25">
      <c r="A15" s="31" t="s">
        <v>301</v>
      </c>
      <c r="B15" s="12" t="n">
        <f>FR!C19+FR!C25+FR!C27+FR!C29+FR!C31+FR!C33+FR!C35+FR!C37+FR!C43+FR!C45+FR!C47</f>
        <v>290.0</v>
      </c>
      <c r="C15" s="12" t="n">
        <f>FR!D19+FR!D25+FR!D27+FR!D29+FR!D31+FR!D33+FR!D35+FR!D37+FR!D43+FR!D45+FR!D47</f>
        <v>1028.0</v>
      </c>
      <c r="D15" s="12" t="n">
        <f>FR!E19+FR!E25+FR!E27+FR!E29+FR!E31+FR!E33+FR!E35+FR!E37+FR!E43+FR!E45+FR!E47</f>
        <v>159.0</v>
      </c>
      <c r="E15" s="12" t="n">
        <f>FR!F19+FR!F25+FR!F27+FR!F29+FR!F31+FR!F33+FR!F35+FR!F37+FR!F43+FR!F45+FR!F47</f>
        <v>5.0</v>
      </c>
      <c r="F15" s="12" t="n">
        <f>FR!G19+FR!G25+FR!G27+FR!G29+FR!G31+FR!G33+FR!G35+FR!G37+FR!G43+FR!G45+FR!G47</f>
        <v>106.0</v>
      </c>
      <c r="G15" s="12" t="n">
        <f>FR!H19+FR!H25+FR!H27+FR!H29+FR!H31+FR!H33+FR!H35+FR!H37+FR!H43+FR!H45+FR!H47</f>
        <v>7258.0</v>
      </c>
      <c r="H15" s="12" t="n">
        <f>FR!I19+FR!I25+FR!I27+FR!I29+FR!I31+FR!I33+FR!I35+FR!I37+FR!I43+FR!I45+FR!I47</f>
        <v>19.0</v>
      </c>
      <c r="I15" s="12" t="n">
        <f>FR!J19+FR!J25+FR!J27+FR!J29+FR!J31+FR!J33+FR!J35+FR!J37+FR!J43+FR!J45+FR!J47</f>
        <v>12.0</v>
      </c>
      <c r="J15" s="12" t="n">
        <f>FR!K19+FR!K25+FR!K27+FR!K29+FR!K31+FR!K33+FR!K35+FR!K37+FR!K43+FR!K45+FR!K47</f>
        <v>1878.0</v>
      </c>
      <c r="K15" s="12" t="n">
        <f>FR!L19+FR!L25+FR!L27+FR!L29+FR!L31+FR!L33+FR!L35+FR!L37+FR!L43+FR!L45+FR!L47</f>
        <v>41.0</v>
      </c>
      <c r="L15" s="32"/>
      <c r="M15" s="12" t="n">
        <f>FR!M19+FR!M25+FR!M27+FR!M29+FR!M31+FR!M33+FR!M35+FR!M37+FR!M43+FR!M45+FR!M47</f>
        <v>555.0</v>
      </c>
      <c r="N15" s="12" t="n">
        <f>FR!N19+FR!N25+FR!N27+FR!N29+FR!N31+FR!N33+FR!N35+FR!N37+FR!N43+FR!N45+FR!N47</f>
        <v>63.0</v>
      </c>
      <c r="O15" s="12" t="n">
        <f>FR!O19+FR!O25+FR!O27+FR!O29+FR!O31+FR!O33+FR!O35+FR!O37+FR!O43+FR!O45+FR!O47</f>
        <v>46.0</v>
      </c>
      <c r="P15" s="12" t="n">
        <f>FR!P19+FR!P25+FR!P27+FR!P29+FR!P31+FR!P33+FR!P35+FR!P37+FR!P43+FR!P45+FR!P47</f>
        <v>25.0</v>
      </c>
      <c r="Q15" s="12" t="n">
        <f>FR!Q19+FR!Q25+FR!Q27+FR!Q29+FR!Q31+FR!Q33+FR!Q35+FR!Q37+FR!Q43+FR!Q45+FR!Q47</f>
        <v>23.0</v>
      </c>
      <c r="R15" s="12" t="n">
        <f>FR!R19+FR!R25+FR!R27+FR!R29+FR!R31+FR!R33+FR!R35+FR!R37+FR!R43+FR!R45+FR!R47</f>
        <v>504.0</v>
      </c>
      <c r="S15" s="12" t="n">
        <f>FR!S19+FR!S25+FR!S27+FR!S29+FR!S31+FR!S33+FR!S35+FR!S37+FR!S43+FR!S45+FR!S47</f>
        <v>75.0</v>
      </c>
      <c r="T15" s="12" t="n">
        <f>FR!T19+FR!T25+FR!T27+FR!T29+FR!T31+FR!T33+FR!T35+FR!T37+FR!T43+FR!T45+FR!T47</f>
        <v>274.0</v>
      </c>
      <c r="U15" s="12" t="n">
        <f>FR!U19+FR!U25+FR!U27+FR!U29+FR!U31+FR!U33+FR!U35+FR!U37+FR!U43+FR!U45+FR!U47</f>
        <v>23.0</v>
      </c>
      <c r="V15" s="12" t="n">
        <f>FR!V19+FR!V25+FR!V27+FR!V29+FR!V31+FR!V33+FR!V35+FR!V37+FR!V43+FR!V45+FR!V47</f>
        <v>6.0</v>
      </c>
      <c r="W15" s="12" t="n">
        <f>FR!W19+FR!W25+FR!W27+FR!W29+FR!W31+FR!W33+FR!W35+FR!W37+FR!W43+FR!W45+FR!W47</f>
        <v>551.0</v>
      </c>
      <c r="X15" s="12" t="n">
        <f>FR!X19+FR!X25+FR!X27+FR!X29+FR!X31+FR!X33+FR!X35+FR!X37+FR!X43+FR!X45+FR!X47</f>
        <v>275.0</v>
      </c>
      <c r="Y15" s="12" t="n">
        <f>FR!Y19+FR!Y25+FR!Y27+FR!Y29+FR!Y31+FR!Y33+FR!Y35+FR!Y37+FR!Y43+FR!Y45+FR!Y47</f>
        <v>1416.0</v>
      </c>
      <c r="Z15" s="12" t="n">
        <f>FR!Z19+FR!Z25+FR!Z27+FR!Z29+FR!Z31+FR!Z33+FR!Z35+FR!Z37+FR!Z43+FR!Z45+FR!Z47</f>
        <v>1150.0</v>
      </c>
      <c r="AA15" s="12" t="n">
        <f>FR!AA19+FR!AA25+FR!AA27+FR!AA29+FR!AA31+FR!AA33+FR!AA35+FR!AA37+FR!AA43+FR!AA45+FR!AA47</f>
        <v>318.0</v>
      </c>
      <c r="AB15" s="12" t="n">
        <f>FR!AB19+FR!AB25+FR!AB27+FR!AB29+FR!AB31+FR!AB33+FR!AB35+FR!AB37+FR!AB43+FR!AB45+FR!AB47</f>
        <v>11.0</v>
      </c>
      <c r="AC15" s="12" t="n">
        <f>FR!AC19+FR!AC25+FR!AC27+FR!AC29+FR!AC31+FR!AC33+FR!AC35+FR!AC37+FR!AC43+FR!AC45+FR!AC47</f>
        <v>51.0</v>
      </c>
      <c r="AD15" s="10" t="n">
        <f si="0" t="shared"/>
        <v>16162.0</v>
      </c>
    </row>
    <row ht="13" r="16" spans="1:30" x14ac:dyDescent="0.25">
      <c r="A16" s="31" t="s">
        <v>302</v>
      </c>
      <c r="B16" s="12" t="n">
        <f>GB!C19+GB!C25+GB!C27+GB!C29+GB!C31+GB!C33+GB!C35+GB!C37+GB!C43+GB!C45+GB!C47</f>
        <v>115.0</v>
      </c>
      <c r="C16" s="12" t="n">
        <f>GB!D19+GB!D25+GB!D27+GB!D29+GB!D31+GB!D33+GB!D35+GB!D37+GB!D43+GB!D45+GB!D47</f>
        <v>115.0</v>
      </c>
      <c r="D16" s="12" t="n">
        <f>GB!E19+GB!E25+GB!E27+GB!E29+GB!E31+GB!E33+GB!E35+GB!E37+GB!E43+GB!E45+GB!E47</f>
        <v>239.0</v>
      </c>
      <c r="E16" s="12" t="n">
        <f>GB!F19+GB!F25+GB!F27+GB!F29+GB!F31+GB!F33+GB!F35+GB!F37+GB!F43+GB!F45+GB!F47</f>
        <v>9.0</v>
      </c>
      <c r="F16" s="12" t="n">
        <f>GB!G19+GB!G25+GB!G27+GB!G29+GB!G31+GB!G33+GB!G35+GB!G37+GB!G43+GB!G45+GB!G47</f>
        <v>378.0</v>
      </c>
      <c r="G16" s="12" t="n">
        <f>GB!H19+GB!H25+GB!H27+GB!H29+GB!H31+GB!H33+GB!H35+GB!H37+GB!H43+GB!H45+GB!H47</f>
        <v>3826.0</v>
      </c>
      <c r="H16" s="12" t="n">
        <f>GB!I19+GB!I25+GB!I27+GB!I29+GB!I31+GB!I33+GB!I35+GB!I37+GB!I43+GB!I45+GB!I47</f>
        <v>40.0</v>
      </c>
      <c r="I16" s="12" t="n">
        <f>GB!J19+GB!J25+GB!J27+GB!J29+GB!J31+GB!J33+GB!J35+GB!J37+GB!J43+GB!J45+GB!J47</f>
        <v>14.0</v>
      </c>
      <c r="J16" s="12" t="n">
        <f>GB!K19+GB!K25+GB!K27+GB!K29+GB!K31+GB!K33+GB!K35+GB!K37+GB!K43+GB!K45+GB!K47</f>
        <v>4075.0</v>
      </c>
      <c r="K16" s="12" t="n">
        <f>GB!L19+GB!L25+GB!L27+GB!L29+GB!L31+GB!L33+GB!L35+GB!L37+GB!L43+GB!L45+GB!L47</f>
        <v>54.0</v>
      </c>
      <c r="L16" s="12" t="n">
        <f>GB!M19+GB!M25+GB!M27+GB!M29+GB!M31+GB!M33+GB!M35+GB!M37+GB!M43+GB!M45+GB!M47</f>
        <v>397.0</v>
      </c>
      <c r="M16" s="32"/>
      <c r="N16" s="12" t="n">
        <f>GB!N19+GB!N25+GB!N27+GB!N29+GB!N31+GB!N33+GB!N35+GB!N37+GB!N43+GB!N45+GB!N47</f>
        <v>137.0</v>
      </c>
      <c r="O16" s="12" t="n">
        <f>GB!O19+GB!O25+GB!O27+GB!O29+GB!O31+GB!O33+GB!O35+GB!O37+GB!O43+GB!O45+GB!O47</f>
        <v>27.0</v>
      </c>
      <c r="P16" s="12" t="n">
        <f>GB!P19+GB!P25+GB!P27+GB!P29+GB!P31+GB!P33+GB!P35+GB!P37+GB!P43+GB!P45+GB!P47</f>
        <v>207.0</v>
      </c>
      <c r="Q16" s="12" t="n">
        <f>GB!Q19+GB!Q25+GB!Q27+GB!Q29+GB!Q31+GB!Q33+GB!Q35+GB!Q37+GB!Q43+GB!Q45+GB!Q47</f>
        <v>2010.0</v>
      </c>
      <c r="R16" s="12" t="n">
        <f>GB!R19+GB!R25+GB!R27+GB!R29+GB!R31+GB!R33+GB!R35+GB!R37+GB!R43+GB!R45+GB!R47</f>
        <v>338.0</v>
      </c>
      <c r="S16" s="12" t="n">
        <f>GB!S19+GB!S25+GB!S27+GB!S29+GB!S31+GB!S33+GB!S35+GB!S37+GB!S43+GB!S45+GB!S47</f>
        <v>860.0</v>
      </c>
      <c r="T16" s="12" t="n">
        <f>GB!T19+GB!T25+GB!T27+GB!T29+GB!T31+GB!T33+GB!T35+GB!T37+GB!T43+GB!T45+GB!T47</f>
        <v>14.0</v>
      </c>
      <c r="U16" s="12" t="n">
        <f>GB!U19+GB!U25+GB!U27+GB!U29+GB!U31+GB!U33+GB!U35+GB!U37+GB!U43+GB!U45+GB!U47</f>
        <v>359.0</v>
      </c>
      <c r="V16" s="12" t="n">
        <f>GB!V19+GB!V25+GB!V27+GB!V29+GB!V31+GB!V33+GB!V35+GB!V37+GB!V43+GB!V45+GB!V47</f>
        <v>5.0</v>
      </c>
      <c r="W16" s="12" t="n">
        <f>GB!W19+GB!W25+GB!W27+GB!W29+GB!W31+GB!W33+GB!W35+GB!W37+GB!W43+GB!W45+GB!W47</f>
        <v>439.0</v>
      </c>
      <c r="X16" s="12" t="n">
        <f>GB!X19+GB!X25+GB!X27+GB!X29+GB!X31+GB!X33+GB!X35+GB!X37+GB!X43+GB!X45+GB!X47</f>
        <v>2192.0</v>
      </c>
      <c r="Y16" s="12" t="n">
        <f>GB!Y19+GB!Y25+GB!Y27+GB!Y29+GB!Y31+GB!Y33+GB!Y35+GB!Y37+GB!Y43+GB!Y45+GB!Y47</f>
        <v>2305.0</v>
      </c>
      <c r="Z16" s="12" t="n">
        <f>GB!Z19+GB!Z25+GB!Z27+GB!Z29+GB!Z31+GB!Z33+GB!Z35+GB!Z37+GB!Z43+GB!Z45+GB!Z47</f>
        <v>2312.0</v>
      </c>
      <c r="AA16" s="12" t="n">
        <f>GB!AA19+GB!AA25+GB!AA27+GB!AA29+GB!AA31+GB!AA33+GB!AA35+GB!AA37+GB!AA43+GB!AA45+GB!AA47</f>
        <v>678.0</v>
      </c>
      <c r="AB16" s="12" t="n">
        <f>GB!AB19+GB!AB25+GB!AB27+GB!AB29+GB!AB31+GB!AB33+GB!AB35+GB!AB37+GB!AB43+GB!AB45+GB!AB47</f>
        <v>13.0</v>
      </c>
      <c r="AC16" s="12" t="n">
        <f>GB!AC19+GB!AC25+GB!AC27+GB!AC29+GB!AC31+GB!AC33+GB!AC35+GB!AC37+GB!AC43+GB!AC45+GB!AC47</f>
        <v>281.0</v>
      </c>
      <c r="AD16" s="10" t="n">
        <f si="0" t="shared"/>
        <v>21439.0</v>
      </c>
    </row>
    <row ht="13" r="17" spans="1:30" x14ac:dyDescent="0.25">
      <c r="A17" s="31" t="s">
        <v>303</v>
      </c>
      <c r="B17" s="12" t="n">
        <f>GR!C19+GR!C25+GR!C27+GR!C29+GR!C31+GR!C33+GR!C35+GR!C37+GR!C43+GR!C45+GR!C47</f>
        <v>94.0</v>
      </c>
      <c r="C17" s="12" t="n">
        <f>GR!D19+GR!D25+GR!D27+GR!D29+GR!D31+GR!D33+GR!D35+GR!D37+GR!D43+GR!D45+GR!D47</f>
        <v>39.0</v>
      </c>
      <c r="D17" s="12" t="n">
        <f>GR!E19+GR!E25+GR!E27+GR!E29+GR!E31+GR!E33+GR!E35+GR!E37+GR!E43+GR!E45+GR!E47</f>
        <v>240.0</v>
      </c>
      <c r="E17" s="12" t="n">
        <f>GR!F19+GR!F25+GR!F27+GR!F29+GR!F31+GR!F33+GR!F35+GR!F37+GR!F43+GR!F45+GR!F47</f>
        <v>3.0</v>
      </c>
      <c r="F17" s="12" t="n">
        <f>GR!G19+GR!G25+GR!G27+GR!G29+GR!G31+GR!G33+GR!G35+GR!G37+GR!G43+GR!G45+GR!G47</f>
        <v>29.0</v>
      </c>
      <c r="G17" s="12" t="n">
        <f>GR!H19+GR!H25+GR!H27+GR!H29+GR!H31+GR!H33+GR!H35+GR!H37+GR!H43+GR!H45+GR!H47</f>
        <v>10253.0</v>
      </c>
      <c r="H17" s="12" t="n">
        <f>GR!I19+GR!I25+GR!I27+GR!I29+GR!I31+GR!I33+GR!I35+GR!I37+GR!I43+GR!I45+GR!I47</f>
        <v>4.0</v>
      </c>
      <c r="I17" s="12" t="n">
        <f>GR!J19+GR!J25+GR!J27+GR!J29+GR!J31+GR!J33+GR!J35+GR!J37+GR!J43+GR!J45+GR!J47</f>
        <v>0.0</v>
      </c>
      <c r="J17" s="12" t="n">
        <f>GR!K19+GR!K25+GR!K27+GR!K29+GR!K31+GR!K33+GR!K35+GR!K37+GR!K43+GR!K45+GR!K47</f>
        <v>48.0</v>
      </c>
      <c r="K17" s="12" t="n">
        <f>GR!L19+GR!L25+GR!L27+GR!L29+GR!L31+GR!L33+GR!L35+GR!L37+GR!L43+GR!L45+GR!L47</f>
        <v>27.0</v>
      </c>
      <c r="L17" s="12" t="n">
        <f>GR!M19+GR!M25+GR!M27+GR!M29+GR!M31+GR!M33+GR!M35+GR!M37+GR!M43+GR!M45+GR!M47</f>
        <v>96.0</v>
      </c>
      <c r="M17" s="12" t="n">
        <f>GR!N19+GR!N25+GR!N27+GR!N29+GR!N31+GR!N33+GR!N35+GR!N37+GR!N43+GR!N45+GR!N47</f>
        <v>178.0</v>
      </c>
      <c r="N17" s="32"/>
      <c r="O17" s="12" t="n">
        <f>GR!O19+GR!O25+GR!O27+GR!O29+GR!O31+GR!O33+GR!O35+GR!O37+GR!O43+GR!O45+GR!O47</f>
        <v>2.0</v>
      </c>
      <c r="P17" s="12" t="n">
        <f>GR!P19+GR!P25+GR!P27+GR!P29+GR!P31+GR!P33+GR!P35+GR!P37+GR!P43+GR!P45+GR!P47</f>
        <v>4.0</v>
      </c>
      <c r="Q17" s="12" t="n">
        <f>GR!Q19+GR!Q25+GR!Q27+GR!Q29+GR!Q31+GR!Q33+GR!Q35+GR!Q37+GR!Q43+GR!Q45+GR!Q47</f>
        <v>5.0</v>
      </c>
      <c r="R17" s="12" t="n">
        <f>GR!R19+GR!R25+GR!R27+GR!R29+GR!R31+GR!R33+GR!R35+GR!R37+GR!R43+GR!R45+GR!R47</f>
        <v>6.0</v>
      </c>
      <c r="S17" s="12" t="n">
        <f>GR!S19+GR!S25+GR!S27+GR!S29+GR!S31+GR!S33+GR!S35+GR!S37+GR!S43+GR!S45+GR!S47</f>
        <v>0.0</v>
      </c>
      <c r="T17" s="12" t="n">
        <f>GR!T19+GR!T25+GR!T27+GR!T29+GR!T31+GR!T33+GR!T35+GR!T37+GR!T43+GR!T45+GR!T47</f>
        <v>2.0</v>
      </c>
      <c r="U17" s="12" t="n">
        <f>GR!U19+GR!U25+GR!U27+GR!U29+GR!U31+GR!U33+GR!U35+GR!U37+GR!U43+GR!U45+GR!U47</f>
        <v>1.0</v>
      </c>
      <c r="V17" s="12" t="n">
        <f>GR!V19+GR!V25+GR!V27+GR!V29+GR!V31+GR!V33+GR!V35+GR!V37+GR!V43+GR!V45+GR!V47</f>
        <v>0.0</v>
      </c>
      <c r="W17" s="12" t="n">
        <f>GR!W19+GR!W25+GR!W27+GR!W29+GR!W31+GR!W33+GR!W35+GR!W37+GR!W43+GR!W45+GR!W47</f>
        <v>148.0</v>
      </c>
      <c r="X17" s="12" t="n">
        <f>GR!X19+GR!X25+GR!X27+GR!X29+GR!X31+GR!X33+GR!X35+GR!X37+GR!X43+GR!X45+GR!X47</f>
        <v>40.0</v>
      </c>
      <c r="Y17" s="12" t="n">
        <f>GR!Y19+GR!Y25+GR!Y27+GR!Y29+GR!Y31+GR!Y33+GR!Y35+GR!Y37+GR!Y43+GR!Y45+GR!Y47</f>
        <v>43.0</v>
      </c>
      <c r="Z17" s="12" t="n">
        <f>GR!Z19+GR!Z25+GR!Z27+GR!Z29+GR!Z31+GR!Z33+GR!Z35+GR!Z37+GR!Z43+GR!Z45+GR!Z47</f>
        <v>70.0</v>
      </c>
      <c r="AA17" s="12" t="n">
        <f>GR!AA19+GR!AA25+GR!AA27+GR!AA29+GR!AA31+GR!AA33+GR!AA35+GR!AA37+GR!AA43+GR!AA45+GR!AA47</f>
        <v>341.0</v>
      </c>
      <c r="AB17" s="12" t="n">
        <f>GR!AB19+GR!AB25+GR!AB27+GR!AB29+GR!AB31+GR!AB33+GR!AB35+GR!AB37+GR!AB43+GR!AB45+GR!AB47</f>
        <v>0.0</v>
      </c>
      <c r="AC17" s="12" t="n">
        <f>GR!AC19+GR!AC25+GR!AC27+GR!AC29+GR!AC31+GR!AC33+GR!AC35+GR!AC37+GR!AC43+GR!AC45+GR!AC47</f>
        <v>12.0</v>
      </c>
      <c r="AD17" s="10" t="n">
        <f si="0" t="shared"/>
        <v>11685.0</v>
      </c>
    </row>
    <row ht="13" r="18" spans="1:30" x14ac:dyDescent="0.25">
      <c r="A18" s="31" t="s">
        <v>505</v>
      </c>
      <c r="B18" s="12" t="n">
        <f>HR!C19+HR!C25+HR!C27+HR!C29+HR!C31+HR!C33+HR!C35+HR!C37+HR!C43+HR!C45+HR!C47</f>
        <v>269.0</v>
      </c>
      <c r="C18" s="12" t="n">
        <f>HR!D19+HR!D25+HR!D27+HR!D29+HR!D31+HR!D33+HR!D35+HR!D37+HR!D43+HR!D45+HR!D47</f>
        <v>15.0</v>
      </c>
      <c r="D18" s="12" t="n">
        <f>HR!E19+HR!E25+HR!E27+HR!E29+HR!E31+HR!E33+HR!E35+HR!E37+HR!E43+HR!E45+HR!E47</f>
        <v>3.0</v>
      </c>
      <c r="E18" s="12" t="n">
        <f>HR!F19+HR!F25+HR!F27+HR!F29+HR!F31+HR!F33+HR!F35+HR!F37+HR!F43+HR!F45+HR!F47</f>
        <v>0.0</v>
      </c>
      <c r="F18" s="12" t="n">
        <f>HR!G19+HR!G25+HR!G27+HR!G29+HR!G31+HR!G33+HR!G35+HR!G37+HR!G43+HR!G45+HR!G47</f>
        <v>41.0</v>
      </c>
      <c r="G18" s="12" t="n">
        <f>HR!H19+HR!H25+HR!H27+HR!H29+HR!H31+HR!H33+HR!H35+HR!H37+HR!H43+HR!H45+HR!H47</f>
        <v>11368.0</v>
      </c>
      <c r="H18" s="12" t="n">
        <f>HR!I19+HR!I25+HR!I27+HR!I29+HR!I31+HR!I33+HR!I35+HR!I37+HR!I43+HR!I45+HR!I47</f>
        <v>3.0</v>
      </c>
      <c r="I18" s="12" t="n">
        <f>HR!J19+HR!J25+HR!J27+HR!J29+HR!J31+HR!J33+HR!J35+HR!J37+HR!J43+HR!J45+HR!J47</f>
        <v>0.0</v>
      </c>
      <c r="J18" s="12" t="n">
        <f>HR!K19+HR!K25+HR!K27+HR!K29+HR!K31+HR!K33+HR!K35+HR!K37+HR!K43+HR!K45+HR!K47</f>
        <v>19.0</v>
      </c>
      <c r="K18" s="12" t="n">
        <f>HR!L19+HR!L25+HR!L27+HR!L29+HR!L31+HR!L33+HR!L35+HR!L37+HR!L43+HR!L45+HR!L47</f>
        <v>11.0</v>
      </c>
      <c r="L18" s="12" t="n">
        <f>HR!M19+HR!M25+HR!M27+HR!M29+HR!M31+HR!M33+HR!M35+HR!M37+HR!M43+HR!M45+HR!M47</f>
        <v>31.0</v>
      </c>
      <c r="M18" s="12" t="n">
        <f>HR!N19+HR!N25+HR!N27+HR!N29+HR!N31+HR!N33+HR!N35+HR!N37+HR!N43+HR!N45+HR!N47</f>
        <v>34.0</v>
      </c>
      <c r="N18" s="12" t="n">
        <f>HR!O19+HR!O25+HR!O27+HR!O29+HR!O31+HR!O33+HR!O35+HR!O37+HR!O43+HR!O45+HR!O47</f>
        <v>1.0</v>
      </c>
      <c r="O18" s="32"/>
      <c r="P18" s="12" t="n">
        <f>HR!P19+HR!P25+HR!P27+HR!P29+HR!P31+HR!P33+HR!P35+HR!P37+HR!P43+HR!P45+HR!P47</f>
        <v>5.0</v>
      </c>
      <c r="Q18" s="12" t="n">
        <f>HR!Q19+HR!Q25+HR!Q27+HR!Q29+HR!Q31+HR!Q33+HR!Q35+HR!Q37+HR!Q43+HR!Q45+HR!Q47</f>
        <v>26.0</v>
      </c>
      <c r="R18" s="12" t="n">
        <f>HR!R19+HR!R25+HR!R27+HR!R29+HR!R31+HR!R33+HR!R35+HR!R37+HR!R43+HR!R45+HR!R47</f>
        <v>30.0</v>
      </c>
      <c r="S18" s="12" t="n">
        <f>HR!S19+HR!S25+HR!S27+HR!S29+HR!S31+HR!S33+HR!S35+HR!S37+HR!S43+HR!S45+HR!S47</f>
        <v>2.0</v>
      </c>
      <c r="T18" s="12" t="n">
        <f>HR!T19+HR!T25+HR!T27+HR!T29+HR!T31+HR!T33+HR!T35+HR!T37+HR!T43+HR!T45+HR!T47</f>
        <v>0.0</v>
      </c>
      <c r="U18" s="12" t="n">
        <f>HR!U19+HR!U25+HR!U27+HR!U29+HR!U31+HR!U33+HR!U35+HR!U37+HR!U43+HR!U45+HR!U47</f>
        <v>0.0</v>
      </c>
      <c r="V18" s="12" t="n">
        <f>HR!V19+HR!V25+HR!V27+HR!V29+HR!V31+HR!V33+HR!V35+HR!V37+HR!V43+HR!V45+HR!V47</f>
        <v>0.0</v>
      </c>
      <c r="W18" s="12" t="n">
        <f>HR!W19+HR!W25+HR!W27+HR!W29+HR!W31+HR!W33+HR!W35+HR!W37+HR!W43+HR!W45+HR!W47</f>
        <v>32.0</v>
      </c>
      <c r="X18" s="12" t="n">
        <f>HR!X19+HR!X25+HR!X27+HR!X29+HR!X31+HR!X33+HR!X35+HR!X37+HR!X43+HR!X45+HR!X47</f>
        <v>25.0</v>
      </c>
      <c r="Y18" s="12" t="n">
        <f>HR!Y19+HR!Y25+HR!Y27+HR!Y29+HR!Y31+HR!Y33+HR!Y35+HR!Y37+HR!Y43+HR!Y45+HR!Y47</f>
        <v>22.0</v>
      </c>
      <c r="Z18" s="12" t="n">
        <f>HR!Z19+HR!Z25+HR!Z27+HR!Z29+HR!Z31+HR!Z33+HR!Z35+HR!Z37+HR!Z43+HR!Z45+HR!Z47</f>
        <v>7.0</v>
      </c>
      <c r="AA18" s="12" t="n">
        <f>HR!AA19+HR!AA25+HR!AA27+HR!AA29+HR!AA31+HR!AA33+HR!AA35+HR!AA37+HR!AA43+HR!AA45+HR!AA47</f>
        <v>271.0</v>
      </c>
      <c r="AB18" s="12" t="n">
        <f>HR!AB19+HR!AB25+HR!AB27+HR!AB29+HR!AB31+HR!AB33+HR!AB35+HR!AB37+HR!AB43+HR!AB45+HR!AB47</f>
        <v>34.0</v>
      </c>
      <c r="AC18" s="12" t="n">
        <f>HR!AC19+HR!AC25+HR!AC27+HR!AC29+HR!AC31+HR!AC33+HR!AC35+HR!AC37+HR!AC43+HR!AC45+HR!AC47</f>
        <v>4.0</v>
      </c>
      <c r="AD18" s="10" t="n">
        <f si="0" t="shared"/>
        <v>12253.0</v>
      </c>
    </row>
    <row ht="13" r="19" spans="1:30" x14ac:dyDescent="0.25">
      <c r="A19" s="31" t="s">
        <v>304</v>
      </c>
      <c r="B19" s="12" t="n">
        <f>HU!C19+HU!C25+HU!C27+HU!C29+HU!C31+HU!C33+HU!C35+HU!C37+HU!C43+HU!C45+HU!C47</f>
        <v>961.0</v>
      </c>
      <c r="C19" s="12" t="n">
        <f>HU!D19+HU!D25+HU!D27+HU!D29+HU!D31+HU!D33+HU!D35+HU!D37+HU!D43+HU!D45+HU!D47</f>
        <v>32.0</v>
      </c>
      <c r="D19" s="12" t="n">
        <f>HU!E19+HU!E25+HU!E27+HU!E29+HU!E31+HU!E33+HU!E35+HU!E37+HU!E43+HU!E45+HU!E47</f>
        <v>18.0</v>
      </c>
      <c r="E19" s="12" t="n">
        <f>HU!F19+HU!F25+HU!F27+HU!F29+HU!F31+HU!F33+HU!F35+HU!F37+HU!F43+HU!F45+HU!F47</f>
        <v>0.0</v>
      </c>
      <c r="F19" s="12" t="n">
        <f>HU!G19+HU!G25+HU!G27+HU!G29+HU!G31+HU!G33+HU!G35+HU!G37+HU!G43+HU!G45+HU!G47</f>
        <v>210.0</v>
      </c>
      <c r="G19" s="12" t="n">
        <f>HU!H19+HU!H25+HU!H27+HU!H29+HU!H31+HU!H33+HU!H35+HU!H37+HU!H43+HU!H45+HU!H47</f>
        <v>7828.0</v>
      </c>
      <c r="H19" s="12" t="n">
        <f>HU!I19+HU!I25+HU!I27+HU!I29+HU!I31+HU!I33+HU!I35+HU!I37+HU!I43+HU!I45+HU!I47</f>
        <v>11.0</v>
      </c>
      <c r="I19" s="12" t="n">
        <f>HU!J19+HU!J25+HU!J27+HU!J29+HU!J31+HU!J33+HU!J35+HU!J37+HU!J43+HU!J45+HU!J47</f>
        <v>3.0</v>
      </c>
      <c r="J19" s="12" t="n">
        <f>HU!K19+HU!K25+HU!K27+HU!K29+HU!K31+HU!K33+HU!K35+HU!K37+HU!K43+HU!K45+HU!K47</f>
        <v>126.0</v>
      </c>
      <c r="K19" s="12" t="n">
        <f>HU!L19+HU!L25+HU!L27+HU!L29+HU!L31+HU!L33+HU!L35+HU!L37+HU!L43+HU!L45+HU!L47</f>
        <v>41.0</v>
      </c>
      <c r="L19" s="12" t="n">
        <f>HU!M19+HU!M25+HU!M27+HU!M29+HU!M31+HU!M33+HU!M35+HU!M37+HU!M43+HU!M45+HU!M47</f>
        <v>31.0</v>
      </c>
      <c r="M19" s="12" t="n">
        <f>HU!N19+HU!N25+HU!N27+HU!N29+HU!N31+HU!N33+HU!N35+HU!N37+HU!N43+HU!N45+HU!N47</f>
        <v>333.0</v>
      </c>
      <c r="N19" s="12" t="n">
        <f>HU!O19+HU!O25+HU!O27+HU!O29+HU!O31+HU!O33+HU!O35+HU!O37+HU!O43+HU!O45+HU!O47</f>
        <v>5.0</v>
      </c>
      <c r="O19" s="12" t="n">
        <f>HU!P19+HU!P25+HU!P27+HU!P29+HU!P31+HU!P33+HU!P35+HU!P37+HU!P43+HU!P45+HU!P47</f>
        <v>20.0</v>
      </c>
      <c r="P19" s="32"/>
      <c r="Q19" s="12" t="n">
        <f>HU!Q19+HU!Q25+HU!Q27+HU!Q29+HU!Q31+HU!Q33+HU!Q35+HU!Q37+HU!Q43+HU!Q45+HU!Q47</f>
        <v>17.0</v>
      </c>
      <c r="R19" s="12" t="n">
        <f>HU!R19+HU!R25+HU!R27+HU!R29+HU!R31+HU!R33+HU!R35+HU!R37+HU!R43+HU!R45+HU!R47</f>
        <v>32.0</v>
      </c>
      <c r="S19" s="12" t="n">
        <f>HU!S19+HU!S25+HU!S27+HU!S29+HU!S31+HU!S33+HU!S35+HU!S37+HU!S43+HU!S45+HU!S47</f>
        <v>2.0</v>
      </c>
      <c r="T19" s="12" t="n">
        <f>HU!T19+HU!T25+HU!T27+HU!T29+HU!T31+HU!T33+HU!T35+HU!T37+HU!T43+HU!T45+HU!T47</f>
        <v>0.0</v>
      </c>
      <c r="U19" s="12" t="n">
        <f>HU!U19+HU!U25+HU!U27+HU!U29+HU!U31+HU!U33+HU!U35+HU!U37+HU!U43+HU!U45+HU!U47</f>
        <v>1.0</v>
      </c>
      <c r="V19" s="12" t="n">
        <f>HU!V19+HU!V25+HU!V27+HU!V29+HU!V31+HU!V33+HU!V35+HU!V37+HU!V43+HU!V45+HU!V47</f>
        <v>1.0</v>
      </c>
      <c r="W19" s="12" t="n">
        <f>HU!W19+HU!W25+HU!W27+HU!W29+HU!W31+HU!W33+HU!W35+HU!W37+HU!W43+HU!W45+HU!W47</f>
        <v>136.0</v>
      </c>
      <c r="X19" s="12" t="n">
        <f>HU!X19+HU!X25+HU!X27+HU!X29+HU!X31+HU!X33+HU!X35+HU!X37+HU!X43+HU!X45+HU!X47</f>
        <v>103.0</v>
      </c>
      <c r="Y19" s="12" t="n">
        <f>HU!Y19+HU!Y25+HU!Y27+HU!Y29+HU!Y31+HU!Y33+HU!Y35+HU!Y37+HU!Y43+HU!Y45+HU!Y47</f>
        <v>51.0</v>
      </c>
      <c r="Z19" s="12" t="n">
        <f>HU!Z19+HU!Z25+HU!Z27+HU!Z29+HU!Z31+HU!Z33+HU!Z35+HU!Z37+HU!Z43+HU!Z45+HU!Z47</f>
        <v>486.0</v>
      </c>
      <c r="AA19" s="12" t="n">
        <f>HU!AA19+HU!AA25+HU!AA27+HU!AA29+HU!AA31+HU!AA33+HU!AA35+HU!AA37+HU!AA43+HU!AA45+HU!AA47</f>
        <v>195.0</v>
      </c>
      <c r="AB19" s="12" t="n">
        <f>HU!AB19+HU!AB25+HU!AB27+HU!AB29+HU!AB31+HU!AB33+HU!AB35+HU!AB37+HU!AB43+HU!AB45+HU!AB47</f>
        <v>1.0</v>
      </c>
      <c r="AC19" s="12" t="n">
        <f>HU!AC19+HU!AC25+HU!AC27+HU!AC29+HU!AC31+HU!AC33+HU!AC35+HU!AC37+HU!AC43+HU!AC45+HU!AC47</f>
        <v>114.0</v>
      </c>
      <c r="AD19" s="10" t="n">
        <f si="0" t="shared"/>
        <v>10758.0</v>
      </c>
    </row>
    <row ht="13" r="20" spans="1:30" x14ac:dyDescent="0.25">
      <c r="A20" s="31" t="s">
        <v>305</v>
      </c>
      <c r="B20" s="12" t="n">
        <f>IE!C19+IE!C25+IE!C27+IE!C29+IE!C31+IE!C33+IE!C35+IE!C37+IE!C43+IE!C45+IE!C47</f>
        <v>53.0</v>
      </c>
      <c r="C20" s="12" t="n">
        <f>IE!D19+IE!D25+IE!D27+IE!D29+IE!D31+IE!D33+IE!D35+IE!D37+IE!D43+IE!D45+IE!D47</f>
        <v>7.0</v>
      </c>
      <c r="D20" s="12" t="n">
        <f>IE!E19+IE!E25+IE!E27+IE!E29+IE!E31+IE!E33+IE!E35+IE!E37+IE!E43+IE!E45+IE!E47</f>
        <v>15.0</v>
      </c>
      <c r="E20" s="12" t="n">
        <f>IE!F19+IE!F25+IE!F27+IE!F29+IE!F31+IE!F33+IE!F35+IE!F37+IE!F43+IE!F45+IE!F47</f>
        <v>1.0</v>
      </c>
      <c r="F20" s="12" t="n">
        <f>IE!G19+IE!G25+IE!G27+IE!G29+IE!G31+IE!G33+IE!G35+IE!G37+IE!G43+IE!G45+IE!G47</f>
        <v>38.0</v>
      </c>
      <c r="G20" s="12" t="n">
        <f>IE!H19+IE!H25+IE!H27+IE!H29+IE!H31+IE!H33+IE!H35+IE!H37+IE!H43+IE!H45+IE!H47</f>
        <v>681.0</v>
      </c>
      <c r="H20" s="12" t="n">
        <f>IE!I19+IE!I25+IE!I27+IE!I29+IE!I31+IE!I33+IE!I35+IE!I37+IE!I43+IE!I45+IE!I47</f>
        <v>9.0</v>
      </c>
      <c r="I20" s="12" t="n">
        <f>IE!J19+IE!J25+IE!J27+IE!J29+IE!J31+IE!J33+IE!J35+IE!J37+IE!J43+IE!J45+IE!J47</f>
        <v>2.0</v>
      </c>
      <c r="J20" s="12" t="n">
        <f>IE!K19+IE!K25+IE!K27+IE!K29+IE!K31+IE!K33+IE!K35+IE!K37+IE!K43+IE!K45+IE!K47</f>
        <v>283.0</v>
      </c>
      <c r="K20" s="12" t="n">
        <f>IE!L19+IE!L25+IE!L27+IE!L29+IE!L31+IE!L33+IE!L35+IE!L37+IE!L43+IE!L45+IE!L47</f>
        <v>9.0</v>
      </c>
      <c r="L20" s="12" t="n">
        <f>IE!M19+IE!M25+IE!M27+IE!M29+IE!M31+IE!M33+IE!M35+IE!M37+IE!M43+IE!M45+IE!M47</f>
        <v>44.0</v>
      </c>
      <c r="M20" s="12" t="n">
        <f>IE!N19+IE!N25+IE!N27+IE!N29+IE!N31+IE!N33+IE!N35+IE!N37+IE!N43+IE!N45+IE!N47</f>
        <v>2685.0</v>
      </c>
      <c r="N20" s="12" t="n">
        <f>IE!O19+IE!O25+IE!O27+IE!O29+IE!O31+IE!O33+IE!O35+IE!O37+IE!O43+IE!O45+IE!O47</f>
        <v>4.0</v>
      </c>
      <c r="O20" s="12" t="n">
        <f>IE!P19+IE!P25+IE!P27+IE!P29+IE!P31+IE!P33+IE!P35+IE!P37+IE!P43+IE!P45+IE!P47</f>
        <v>127.0</v>
      </c>
      <c r="P20" s="12" t="n">
        <f>IE!Q19+IE!Q25+IE!Q27+IE!Q29+IE!Q31+IE!Q33+IE!Q35+IE!Q37+IE!Q43+IE!Q45+IE!Q47</f>
        <v>17.0</v>
      </c>
      <c r="Q20" s="32"/>
      <c r="R20" s="12" t="n">
        <f>IE!R19+IE!R25+IE!R27+IE!R29+IE!R31+IE!R33+IE!R35+IE!R37+IE!R43+IE!R45+IE!R47</f>
        <v>30.0</v>
      </c>
      <c r="S20" s="12" t="n">
        <f>IE!S19+IE!S25+IE!S27+IE!S29+IE!S31+IE!S33+IE!S35+IE!S37+IE!S43+IE!S45+IE!S47</f>
        <v>351.0</v>
      </c>
      <c r="T20" s="12" t="n">
        <f>IE!T19+IE!T25+IE!T27+IE!T29+IE!T31+IE!T33+IE!T35+IE!T37+IE!T43+IE!T45+IE!T47</f>
        <v>4.0</v>
      </c>
      <c r="U20" s="12" t="n">
        <f>IE!U19+IE!U25+IE!U27+IE!U29+IE!U31+IE!U33+IE!U35+IE!U37+IE!U43+IE!U45+IE!U47</f>
        <v>93.0</v>
      </c>
      <c r="V20" s="12" t="n">
        <f>IE!V19+IE!V25+IE!V27+IE!V29+IE!V31+IE!V33+IE!V35+IE!V37+IE!V43+IE!V45+IE!V47</f>
        <v>1.0</v>
      </c>
      <c r="W20" s="12" t="n">
        <f>IE!W19+IE!W25+IE!W27+IE!W29+IE!W31+IE!W33+IE!W35+IE!W37+IE!W43+IE!W45+IE!W47</f>
        <v>91.0</v>
      </c>
      <c r="X20" s="12" t="n">
        <f>IE!X19+IE!X25+IE!X27+IE!X29+IE!X31+IE!X33+IE!X35+IE!X37+IE!X43+IE!X45+IE!X47</f>
        <v>361.0</v>
      </c>
      <c r="Y20" s="12" t="n">
        <f>IE!Y19+IE!Y25+IE!Y27+IE!Y29+IE!Y31+IE!Y33+IE!Y35+IE!Y37+IE!Y43+IE!Y45+IE!Y47</f>
        <v>97.0</v>
      </c>
      <c r="Z20" s="12" t="n">
        <f>IE!Z19+IE!Z25+IE!Z27+IE!Z29+IE!Z31+IE!Z33+IE!Z35+IE!Z37+IE!Z43+IE!Z45+IE!Z47</f>
        <v>192.0</v>
      </c>
      <c r="AA20" s="12" t="n">
        <f>IE!AA19+IE!AA25+IE!AA27+IE!AA29+IE!AA31+IE!AA33+IE!AA35+IE!AA37+IE!AA43+IE!AA45+IE!AA47</f>
        <v>125.0</v>
      </c>
      <c r="AB20" s="12" t="n">
        <f>IE!AB19+IE!AB25+IE!AB27+IE!AB29+IE!AB31+IE!AB33+IE!AB35+IE!AB37+IE!AB43+IE!AB45+IE!AB47</f>
        <v>0.0</v>
      </c>
      <c r="AC20" s="12" t="n">
        <f>IE!AC19+IE!AC25+IE!AC27+IE!AC29+IE!AC31+IE!AC33+IE!AC35+IE!AC37+IE!AC43+IE!AC45+IE!AC47</f>
        <v>14.0</v>
      </c>
      <c r="AD20" s="10" t="n">
        <f si="0" t="shared"/>
        <v>5334.0</v>
      </c>
    </row>
    <row ht="13" r="21" spans="1:30" x14ac:dyDescent="0.25">
      <c r="A21" s="31" t="s">
        <v>306</v>
      </c>
      <c r="B21" s="12" t="n">
        <f>IT!C19+IT!C25+IT!C27+IT!C29+IT!C31+IT!C33+IT!C35+IT!C37+IT!C43+IT!C45+IT!C47</f>
        <v>648.0</v>
      </c>
      <c r="C21" s="12" t="n">
        <f>IT!D19+IT!D25+IT!D27+IT!D29+IT!D31+IT!D33+IT!D35+IT!D37+IT!D43+IT!D45+IT!D47</f>
        <v>95.0</v>
      </c>
      <c r="D21" s="12" t="n">
        <f>IT!E19+IT!E25+IT!E27+IT!E29+IT!E31+IT!E33+IT!E35+IT!E37+IT!E43+IT!E45+IT!E47</f>
        <v>57.0</v>
      </c>
      <c r="E21" s="12" t="n">
        <f>IT!F19+IT!F25+IT!F27+IT!F29+IT!F31+IT!F33+IT!F35+IT!F37+IT!F43+IT!F45+IT!F47</f>
        <v>0.0</v>
      </c>
      <c r="F21" s="12" t="n">
        <f>IT!G19+IT!G25+IT!G27+IT!G29+IT!G31+IT!G33+IT!G35+IT!G37+IT!G43+IT!G45+IT!G47</f>
        <v>190.0</v>
      </c>
      <c r="G21" s="12" t="n">
        <f>IT!H19+IT!H25+IT!H27+IT!H29+IT!H31+IT!H33+IT!H35+IT!H37+IT!H43+IT!H45+IT!H47</f>
        <v>21609.0</v>
      </c>
      <c r="H21" s="12" t="n">
        <f>IT!I19+IT!I25+IT!I27+IT!I29+IT!I31+IT!I33+IT!I35+IT!I37+IT!I43+IT!I45+IT!I47</f>
        <v>7.0</v>
      </c>
      <c r="I21" s="12" t="n">
        <f>IT!J19+IT!J25+IT!J27+IT!J29+IT!J31+IT!J33+IT!J35+IT!J37+IT!J43+IT!J45+IT!J47</f>
        <v>3.0</v>
      </c>
      <c r="J21" s="12" t="n">
        <f>IT!K19+IT!K25+IT!K27+IT!K29+IT!K31+IT!K33+IT!K35+IT!K37+IT!K43+IT!K45+IT!K47</f>
        <v>2951.0</v>
      </c>
      <c r="K21" s="12" t="n">
        <f>IT!L19+IT!L25+IT!L27+IT!L29+IT!L31+IT!L33+IT!L35+IT!L37+IT!L43+IT!L45+IT!L47</f>
        <v>56.0</v>
      </c>
      <c r="L21" s="12" t="n">
        <f>IT!M19+IT!M25+IT!M27+IT!M29+IT!M31+IT!M33+IT!M35+IT!M37+IT!M43+IT!M45+IT!M47</f>
        <v>297.0</v>
      </c>
      <c r="M21" s="12" t="n">
        <f>IT!N19+IT!N25+IT!N27+IT!N29+IT!N31+IT!N33+IT!N35+IT!N37+IT!N43+IT!N45+IT!N47</f>
        <v>514.0</v>
      </c>
      <c r="N21" s="12" t="n">
        <f>IT!O19+IT!O25+IT!O27+IT!O29+IT!O31+IT!O33+IT!O35+IT!O37+IT!O43+IT!O45+IT!O47</f>
        <v>10.0</v>
      </c>
      <c r="O21" s="12" t="n">
        <f>IT!P19+IT!P25+IT!P27+IT!P29+IT!P31+IT!P33+IT!P35+IT!P37+IT!P43+IT!P45+IT!P47</f>
        <v>80.0</v>
      </c>
      <c r="P21" s="12" t="n">
        <f>IT!Q19+IT!Q25+IT!Q27+IT!Q29+IT!Q31+IT!Q33+IT!Q35+IT!Q37+IT!Q43+IT!Q45+IT!Q47</f>
        <v>15.0</v>
      </c>
      <c r="Q21" s="12" t="n">
        <f>IT!R19+IT!R25+IT!R27+IT!R29+IT!R31+IT!R33+IT!R35+IT!R37+IT!R43+IT!R45+IT!R47</f>
        <v>19.0</v>
      </c>
      <c r="R21" s="32"/>
      <c r="S21" s="12" t="n">
        <f>IT!S19+IT!S25+IT!S27+IT!S29+IT!S31+IT!S33+IT!S35+IT!S37+IT!S43+IT!S45+IT!S47</f>
        <v>47.0</v>
      </c>
      <c r="T21" s="12" t="n">
        <f>IT!T19+IT!T25+IT!T27+IT!T29+IT!T31+IT!T33+IT!T35+IT!T37+IT!T43+IT!T45+IT!T47</f>
        <v>42.0</v>
      </c>
      <c r="U21" s="12" t="n">
        <f>IT!U19+IT!U25+IT!U27+IT!U29+IT!U31+IT!U33+IT!U35+IT!U37+IT!U43+IT!U45+IT!U47</f>
        <v>10.0</v>
      </c>
      <c r="V21" s="12" t="n">
        <f>IT!V19+IT!V25+IT!V27+IT!V29+IT!V31+IT!V33+IT!V35+IT!V37+IT!V43+IT!V45+IT!V47</f>
        <v>18.0</v>
      </c>
      <c r="W21" s="12" t="n">
        <f>IT!W19+IT!W25+IT!W27+IT!W29+IT!W31+IT!W33+IT!W35+IT!W37+IT!W43+IT!W45+IT!W47</f>
        <v>264.0</v>
      </c>
      <c r="X21" s="12" t="n">
        <f>IT!X19+IT!X25+IT!X27+IT!X29+IT!X31+IT!X33+IT!X35+IT!X37+IT!X43+IT!X45+IT!X47</f>
        <v>147.0</v>
      </c>
      <c r="Y21" s="12" t="n">
        <f>IT!Y19+IT!Y25+IT!Y27+IT!Y29+IT!Y31+IT!Y33+IT!Y35+IT!Y37+IT!Y43+IT!Y45+IT!Y47</f>
        <v>1037.0</v>
      </c>
      <c r="Z21" s="12" t="n">
        <f>IT!Z19+IT!Z25+IT!Z27+IT!Z29+IT!Z31+IT!Z33+IT!Z35+IT!Z37+IT!Z43+IT!Z45+IT!Z47</f>
        <v>1165.0</v>
      </c>
      <c r="AA21" s="12" t="n">
        <f>IT!AA19+IT!AA25+IT!AA27+IT!AA29+IT!AA31+IT!AA33+IT!AA35+IT!AA37+IT!AA43+IT!AA45+IT!AA47</f>
        <v>393.0</v>
      </c>
      <c r="AB21" s="12" t="n">
        <f>IT!AB19+IT!AB25+IT!AB27+IT!AB29+IT!AB31+IT!AB33+IT!AB35+IT!AB37+IT!AB43+IT!AB45+IT!AB47</f>
        <v>20.0</v>
      </c>
      <c r="AC21" s="12" t="n">
        <f>IT!AC19+IT!AC25+IT!AC27+IT!AC29+IT!AC31+IT!AC33+IT!AC35+IT!AC37+IT!AC43+IT!AC45+IT!AC47</f>
        <v>14.0</v>
      </c>
      <c r="AD21" s="10" t="n">
        <f si="0" t="shared"/>
        <v>29708.0</v>
      </c>
    </row>
    <row ht="13" r="22" spans="1:30" x14ac:dyDescent="0.25">
      <c r="A22" s="31" t="s">
        <v>307</v>
      </c>
      <c r="B22" s="12" t="n">
        <f>LT!C19+LT!C25+LT!C27+LT!C29+LT!C31+LT!C33+LT!C35+LT!C37+LT!C43+LT!C45+LT!C47</f>
        <v>153.0</v>
      </c>
      <c r="C22" s="12" t="n">
        <f>LT!D19+LT!D25+LT!D27+LT!D29+LT!D31+LT!D33+LT!D35+LT!D37+LT!D43+LT!D45+LT!D47</f>
        <v>32.0</v>
      </c>
      <c r="D22" s="12" t="n">
        <f>LT!E19+LT!E25+LT!E27+LT!E29+LT!E31+LT!E33+LT!E35+LT!E37+LT!E43+LT!E45+LT!E47</f>
        <v>0.0</v>
      </c>
      <c r="E22" s="12" t="n">
        <f>LT!F19+LT!F25+LT!F27+LT!F29+LT!F31+LT!F33+LT!F35+LT!F37+LT!F43+LT!F45+LT!F47</f>
        <v>0.0</v>
      </c>
      <c r="F22" s="12" t="n">
        <f>LT!G19+LT!G25+LT!G27+LT!G29+LT!G31+LT!G33+LT!G35+LT!G37+LT!G43+LT!G45+LT!G47</f>
        <v>35.0</v>
      </c>
      <c r="G22" s="12" t="n">
        <f>LT!H19+LT!H25+LT!H27+LT!H29+LT!H31+LT!H33+LT!H35+LT!H37+LT!H43+LT!H45+LT!H47</f>
        <v>2559.0</v>
      </c>
      <c r="H22" s="12" t="n">
        <f>LT!I19+LT!I25+LT!I27+LT!I29+LT!I31+LT!I33+LT!I35+LT!I37+LT!I43+LT!I45+LT!I47</f>
        <v>77.0</v>
      </c>
      <c r="I22" s="12" t="n">
        <f>LT!J19+LT!J25+LT!J27+LT!J29+LT!J31+LT!J33+LT!J35+LT!J37+LT!J43+LT!J45+LT!J47</f>
        <v>28.0</v>
      </c>
      <c r="J22" s="12" t="n">
        <f>LT!K19+LT!K25+LT!K27+LT!K29+LT!K31+LT!K33+LT!K35+LT!K37+LT!K43+LT!K45+LT!K47</f>
        <v>143.0</v>
      </c>
      <c r="K22" s="12" t="n">
        <f>LT!L19+LT!L25+LT!L27+LT!L29+LT!L31+LT!L33+LT!L35+LT!L37+LT!L43+LT!L45+LT!L47</f>
        <v>46.0</v>
      </c>
      <c r="L22" s="12" t="n">
        <f>LT!M19+LT!M25+LT!M27+LT!M29+LT!M31+LT!M33+LT!M35+LT!M37+LT!M43+LT!M45+LT!M47</f>
        <v>80.0</v>
      </c>
      <c r="M22" s="12" t="n">
        <f>LT!N19+LT!N25+LT!N27+LT!N29+LT!N31+LT!N33+LT!N35+LT!N37+LT!N43+LT!N45+LT!N47</f>
        <v>1334.0</v>
      </c>
      <c r="N22" s="12" t="n">
        <f>LT!O19+LT!O25+LT!O27+LT!O29+LT!O31+LT!O33+LT!O35+LT!O37+LT!O43+LT!O45+LT!O47</f>
        <v>0.0</v>
      </c>
      <c r="O22" s="12" t="n">
        <f>LT!P19+LT!P25+LT!P27+LT!P29+LT!P31+LT!P33+LT!P35+LT!P37+LT!P43+LT!P45+LT!P47</f>
        <v>1.0</v>
      </c>
      <c r="P22" s="12" t="n">
        <f>LT!Q19+LT!Q25+LT!Q27+LT!Q29+LT!Q31+LT!Q33+LT!Q35+LT!Q37+LT!Q43+LT!Q45+LT!Q47</f>
        <v>1.0</v>
      </c>
      <c r="Q22" s="12" t="n">
        <f>LT!R19+LT!R25+LT!R27+LT!R29+LT!R31+LT!R33+LT!R35+LT!R37+LT!R43+LT!R45+LT!R47</f>
        <v>375.0</v>
      </c>
      <c r="R22" s="12" t="n">
        <f>LT!S19+LT!S25+LT!S27+LT!S29+LT!S31+LT!S33+LT!S35+LT!S37+LT!S43+LT!S45+LT!S47</f>
        <v>42.0</v>
      </c>
      <c r="S22" s="32"/>
      <c r="T22" s="12" t="n">
        <f>LT!T19+LT!T25+LT!T27+LT!T29+LT!T31+LT!T33+LT!T35+LT!T37+LT!T43+LT!T45+LT!T47</f>
        <v>0.0</v>
      </c>
      <c r="U22" s="12" t="n">
        <f>LT!U19+LT!U25+LT!U27+LT!U29+LT!U31+LT!U33+LT!U35+LT!U37+LT!U43+LT!U45+LT!U47</f>
        <v>95.0</v>
      </c>
      <c r="V22" s="12" t="n">
        <f>LT!V19+LT!V25+LT!V27+LT!V29+LT!V31+LT!V33+LT!V35+LT!V37+LT!V43+LT!V45+LT!V47</f>
        <v>0.0</v>
      </c>
      <c r="W22" s="12" t="n">
        <f>LT!W19+LT!W25+LT!W27+LT!W29+LT!W31+LT!W33+LT!W35+LT!W37+LT!W43+LT!W45+LT!W47</f>
        <v>140.0</v>
      </c>
      <c r="X22" s="12" t="n">
        <f>LT!X19+LT!X25+LT!X27+LT!X29+LT!X31+LT!X33+LT!X35+LT!X37+LT!X43+LT!X45+LT!X47</f>
        <v>188.0</v>
      </c>
      <c r="Y22" s="12" t="n">
        <f>LT!Y19+LT!Y25+LT!Y27+LT!Y29+LT!Y31+LT!Y33+LT!Y35+LT!Y37+LT!Y43+LT!Y45+LT!Y47</f>
        <v>42.0</v>
      </c>
      <c r="Z22" s="12" t="n">
        <f>LT!Z19+LT!Z25+LT!Z27+LT!Z29+LT!Z31+LT!Z33+LT!Z35+LT!Z37+LT!Z43+LT!Z45+LT!Z47</f>
        <v>3.0</v>
      </c>
      <c r="AA22" s="12" t="n">
        <f>LT!AA19+LT!AA25+LT!AA27+LT!AA29+LT!AA31+LT!AA33+LT!AA35+LT!AA37+LT!AA43+LT!AA45+LT!AA47</f>
        <v>186.0</v>
      </c>
      <c r="AB22" s="12" t="n">
        <f>LT!AB19+LT!AB25+LT!AB27+LT!AB29+LT!AB31+LT!AB33+LT!AB35+LT!AB37+LT!AB43+LT!AB45+LT!AB47</f>
        <v>0.0</v>
      </c>
      <c r="AC22" s="12" t="n">
        <f>LT!AC19+LT!AC25+LT!AC27+LT!AC29+LT!AC31+LT!AC33+LT!AC35+LT!AC37+LT!AC43+LT!AC45+LT!AC47</f>
        <v>9.0</v>
      </c>
      <c r="AD22" s="10" t="n">
        <f si="0" t="shared"/>
        <v>5569.0</v>
      </c>
    </row>
    <row ht="13" r="23" spans="1:30" x14ac:dyDescent="0.25">
      <c r="A23" s="31" t="s">
        <v>308</v>
      </c>
      <c r="B23" s="12" t="n">
        <f>LU!C19+LU!C25+LU!C27+LU!C29+LU!C31+LU!C33+LU!C35+LU!C37+LU!C43+LU!C45+LU!C47</f>
        <v>37.0</v>
      </c>
      <c r="C23" s="12" t="n">
        <f>LU!D19+LU!D25+LU!D27+LU!D29+LU!D31+LU!D33+LU!D35+LU!D37+LU!D43+LU!D45+LU!D47</f>
        <v>99.0</v>
      </c>
      <c r="D23" s="12" t="n">
        <f>LU!E19+LU!E25+LU!E27+LU!E29+LU!E31+LU!E33+LU!E35+LU!E37+LU!E43+LU!E45+LU!E47</f>
        <v>1.0</v>
      </c>
      <c r="E23" s="12" t="n">
        <f>LU!F19+LU!F25+LU!F27+LU!F29+LU!F31+LU!F33+LU!F35+LU!F37+LU!F43+LU!F45+LU!F47</f>
        <v>0.0</v>
      </c>
      <c r="F23" s="12" t="n">
        <f>LU!G19+LU!G25+LU!G27+LU!G29+LU!G31+LU!G33+LU!G35+LU!G37+LU!G43+LU!G45+LU!G47</f>
        <v>6.0</v>
      </c>
      <c r="G23" s="12" t="n">
        <f>LU!H19+LU!H25+LU!H27+LU!H29+LU!H31+LU!H33+LU!H35+LU!H37+LU!H43+LU!H45+LU!H47</f>
        <v>1009.0</v>
      </c>
      <c r="H23" s="12" t="n">
        <f>LU!I19+LU!I25+LU!I27+LU!I29+LU!I31+LU!I33+LU!I35+LU!I37+LU!I43+LU!I45+LU!I47</f>
        <v>3.0</v>
      </c>
      <c r="I23" s="12" t="n">
        <f>LU!J19+LU!J25+LU!J27+LU!J29+LU!J31+LU!J33+LU!J35+LU!J37+LU!J43+LU!J45+LU!J47</f>
        <v>0.0</v>
      </c>
      <c r="J23" s="12" t="n">
        <f>LU!K19+LU!K25+LU!K27+LU!K29+LU!K31+LU!K33+LU!K35+LU!K37+LU!K43+LU!K45+LU!K47</f>
        <v>28.0</v>
      </c>
      <c r="K23" s="12" t="n">
        <f>LU!L19+LU!L25+LU!L27+LU!L29+LU!L31+LU!L33+LU!L35+LU!L37+LU!L43+LU!L45+LU!L47</f>
        <v>1.0</v>
      </c>
      <c r="L23" s="12" t="n">
        <f>LU!M19+LU!M25+LU!M27+LU!M29+LU!M31+LU!M33+LU!M35+LU!M37+LU!M43+LU!M45+LU!M47</f>
        <v>225.0</v>
      </c>
      <c r="M23" s="12" t="n">
        <f>LU!N19+LU!N25+LU!N27+LU!N29+LU!N31+LU!N33+LU!N35+LU!N37+LU!N43+LU!N45+LU!N47</f>
        <v>17.0</v>
      </c>
      <c r="N23" s="12" t="n">
        <f>LU!O19+LU!O25+LU!O27+LU!O29+LU!O31+LU!O33+LU!O35+LU!O37+LU!O43+LU!O45+LU!O47</f>
        <v>3.0</v>
      </c>
      <c r="O23" s="12" t="n">
        <f>LU!P19+LU!P25+LU!P27+LU!P29+LU!P31+LU!P33+LU!P35+LU!P37+LU!P43+LU!P45+LU!P47</f>
        <v>1.0</v>
      </c>
      <c r="P23" s="12" t="n">
        <f>LU!Q19+LU!Q25+LU!Q27+LU!Q29+LU!Q31+LU!Q33+LU!Q35+LU!Q37+LU!Q43+LU!Q45+LU!Q47</f>
        <v>0.0</v>
      </c>
      <c r="Q23" s="12" t="n">
        <f>LU!R19+LU!R25+LU!R27+LU!R29+LU!R31+LU!R33+LU!R35+LU!R37+LU!R43+LU!R45+LU!R47</f>
        <v>0.0</v>
      </c>
      <c r="R23" s="12" t="n">
        <f>LU!S19+LU!S25+LU!S27+LU!S29+LU!S31+LU!S33+LU!S35+LU!S37+LU!S43+LU!S45+LU!S47</f>
        <v>53.0</v>
      </c>
      <c r="S23" s="12" t="n">
        <f>LU!T19+LU!T25+LU!T27+LU!T29+LU!T31+LU!T33+LU!T35+LU!T37+LU!T43+LU!T45+LU!T47</f>
        <v>0.0</v>
      </c>
      <c r="T23" s="32"/>
      <c r="U23" s="12" t="n">
        <f>LU!U19+LU!U25+LU!U27+LU!U29+LU!U31+LU!U33+LU!U35+LU!U37+LU!U43+LU!U45+LU!U47</f>
        <v>0.0</v>
      </c>
      <c r="V23" s="12" t="n">
        <f>LU!V19+LU!V25+LU!V27+LU!V29+LU!V31+LU!V33+LU!V35+LU!V37+LU!V43+LU!V45+LU!V47</f>
        <v>0.0</v>
      </c>
      <c r="W23" s="12" t="n">
        <f>LU!W19+LU!W25+LU!W27+LU!W29+LU!W31+LU!W33+LU!W35+LU!W37+LU!W43+LU!W45+LU!W47</f>
        <v>22.0</v>
      </c>
      <c r="X23" s="12" t="n">
        <f>LU!X19+LU!X25+LU!X27+LU!X29+LU!X31+LU!X33+LU!X35+LU!X37+LU!X43+LU!X45+LU!X47</f>
        <v>18.0</v>
      </c>
      <c r="Y23" s="12" t="n">
        <f>LU!Y19+LU!Y25+LU!Y27+LU!Y29+LU!Y31+LU!Y33+LU!Y35+LU!Y37+LU!Y43+LU!Y45+LU!Y47</f>
        <v>226.0</v>
      </c>
      <c r="Z23" s="12" t="n">
        <f>LU!Z19+LU!Z25+LU!Z27+LU!Z29+LU!Z31+LU!Z33+LU!Z35+LU!Z37+LU!Z43+LU!Z45+LU!Z47</f>
        <v>20.0</v>
      </c>
      <c r="AA23" s="12" t="n">
        <f>LU!AA19+LU!AA25+LU!AA27+LU!AA29+LU!AA31+LU!AA33+LU!AA35+LU!AA37+LU!AA43+LU!AA45+LU!AA47</f>
        <v>10.0</v>
      </c>
      <c r="AB23" s="12" t="n">
        <f>LU!AB19+LU!AB25+LU!AB27+LU!AB29+LU!AB31+LU!AB33+LU!AB35+LU!AB37+LU!AB43+LU!AB45+LU!AB47</f>
        <v>1.0</v>
      </c>
      <c r="AC23" s="12" t="n">
        <f>LU!AC19+LU!AC25+LU!AC27+LU!AC29+LU!AC31+LU!AC33+LU!AC35+LU!AC37+LU!AC43+LU!AC45+LU!AC47</f>
        <v>0.0</v>
      </c>
      <c r="AD23" s="10" t="n">
        <f si="0" t="shared"/>
        <v>1780.0</v>
      </c>
    </row>
    <row ht="13" r="24" spans="1:30" x14ac:dyDescent="0.25">
      <c r="A24" s="31" t="s">
        <v>309</v>
      </c>
      <c r="B24" s="12" t="n">
        <f>LV!C19+LV!C25+LV!C27+LV!C29+LV!C31+LV!C33+LV!C35+LV!C37+LV!C43+LV!C45+LV!C47</f>
        <v>58.0</v>
      </c>
      <c r="C24" s="12" t="n">
        <f>LV!D19+LV!D25+LV!D27+LV!D29+LV!D31+LV!D33+LV!D35+LV!D37+LV!D43+LV!D45+LV!D47</f>
        <v>12.0</v>
      </c>
      <c r="D24" s="12" t="n">
        <f>LV!E19+LV!E25+LV!E27+LV!E29+LV!E31+LV!E33+LV!E35+LV!E37+LV!E43+LV!E45+LV!E47</f>
        <v>0.0</v>
      </c>
      <c r="E24" s="12" t="n">
        <f>LV!F19+LV!F25+LV!F27+LV!F29+LV!F31+LV!F33+LV!F35+LV!F37+LV!F43+LV!F45+LV!F47</f>
        <v>0.0</v>
      </c>
      <c r="F24" s="12" t="n">
        <f>LV!G19+LV!G25+LV!G27+LV!G29+LV!G31+LV!G33+LV!G35+LV!G37+LV!G43+LV!G45+LV!G47</f>
        <v>57.0</v>
      </c>
      <c r="G24" s="12" t="n">
        <f>LV!H19+LV!H25+LV!H27+LV!H29+LV!H31+LV!H33+LV!H35+LV!H37+LV!H43+LV!H45+LV!H47</f>
        <v>2131.0</v>
      </c>
      <c r="H24" s="12" t="n">
        <f>LV!I19+LV!I25+LV!I27+LV!I29+LV!I31+LV!I33+LV!I35+LV!I37+LV!I43+LV!I45+LV!I47</f>
        <v>20.0</v>
      </c>
      <c r="I24" s="12" t="n">
        <f>LV!J19+LV!J25+LV!J27+LV!J29+LV!J31+LV!J33+LV!J35+LV!J37+LV!J43+LV!J45+LV!J47</f>
        <v>20.0</v>
      </c>
      <c r="J24" s="12" t="n">
        <f>LV!K19+LV!K25+LV!K27+LV!K29+LV!K31+LV!K33+LV!K35+LV!K37+LV!K43+LV!K45+LV!K47</f>
        <v>35.0</v>
      </c>
      <c r="K24" s="12" t="n">
        <f>LV!L19+LV!L25+LV!L27+LV!L29+LV!L31+LV!L33+LV!L35+LV!L37+LV!L43+LV!L45+LV!L47</f>
        <v>61.0</v>
      </c>
      <c r="L24" s="12" t="n">
        <f>LV!M19+LV!M25+LV!M27+LV!M29+LV!M31+LV!M33+LV!M35+LV!M37+LV!M43+LV!M45+LV!M47</f>
        <v>23.0</v>
      </c>
      <c r="M24" s="12" t="n">
        <f>LV!N19+LV!N25+LV!N27+LV!N29+LV!N31+LV!N33+LV!N35+LV!N37+LV!N43+LV!N45+LV!N47</f>
        <v>600.0</v>
      </c>
      <c r="N24" s="12" t="n">
        <f>LV!O19+LV!O25+LV!O27+LV!O29+LV!O31+LV!O33+LV!O35+LV!O37+LV!O43+LV!O45+LV!O47</f>
        <v>1.0</v>
      </c>
      <c r="O24" s="12" t="n">
        <f>LV!P19+LV!P25+LV!P27+LV!P29+LV!P31+LV!P33+LV!P35+LV!P37+LV!P43+LV!P45+LV!P47</f>
        <v>0.0</v>
      </c>
      <c r="P24" s="12" t="n">
        <f>LV!Q19+LV!Q25+LV!Q27+LV!Q29+LV!Q31+LV!Q33+LV!Q35+LV!Q37+LV!Q43+LV!Q45+LV!Q47</f>
        <v>1.0</v>
      </c>
      <c r="Q24" s="12" t="n">
        <f>LV!R19+LV!R25+LV!R27+LV!R29+LV!R31+LV!R33+LV!R35+LV!R37+LV!R43+LV!R45+LV!R47</f>
        <v>114.0</v>
      </c>
      <c r="R24" s="12" t="n">
        <f>LV!S19+LV!S25+LV!S27+LV!S29+LV!S31+LV!S33+LV!S35+LV!S37+LV!S43+LV!S45+LV!S47</f>
        <v>6.0</v>
      </c>
      <c r="S24" s="12" t="n">
        <f>LV!T19+LV!T25+LV!T27+LV!T29+LV!T31+LV!T33+LV!T35+LV!T37+LV!T43+LV!T45+LV!T47</f>
        <v>103.0</v>
      </c>
      <c r="T24" s="12" t="n">
        <f>LV!U19+LV!U25+LV!U27+LV!U29+LV!U31+LV!U33+LV!U35+LV!U37+LV!U43+LV!U45+LV!U47</f>
        <v>0.0</v>
      </c>
      <c r="U24" s="32"/>
      <c r="V24" s="12" t="n">
        <f>LV!V19+LV!V25+LV!V27+LV!V29+LV!V31+LV!V33+LV!V35+LV!V37+LV!V43+LV!V45+LV!V47</f>
        <v>0.0</v>
      </c>
      <c r="W24" s="12" t="n">
        <f>LV!W19+LV!W25+LV!W27+LV!W29+LV!W31+LV!W33+LV!W35+LV!W37+LV!W43+LV!W45+LV!W47</f>
        <v>95.0</v>
      </c>
      <c r="X24" s="12" t="n">
        <f>LV!X19+LV!X25+LV!X27+LV!X29+LV!X31+LV!X33+LV!X35+LV!X37+LV!X43+LV!X45+LV!X47</f>
        <v>39.0</v>
      </c>
      <c r="Y24" s="12" t="n">
        <f>LV!Y19+LV!Y25+LV!Y27+LV!Y29+LV!Y31+LV!Y33+LV!Y35+LV!Y37+LV!Y43+LV!Y45+LV!Y47</f>
        <v>18.0</v>
      </c>
      <c r="Z24" s="12" t="n">
        <f>LV!Z19+LV!Z25+LV!Z27+LV!Z29+LV!Z31+LV!Z33+LV!Z35+LV!Z37+LV!Z43+LV!Z45+LV!Z47</f>
        <v>2.0</v>
      </c>
      <c r="AA24" s="12" t="n">
        <f>LV!AA19+LV!AA25+LV!AA27+LV!AA29+LV!AA31+LV!AA33+LV!AA35+LV!AA37+LV!AA43+LV!AA45+LV!AA47</f>
        <v>138.0</v>
      </c>
      <c r="AB24" s="12" t="n">
        <f>LV!AB19+LV!AB25+LV!AB27+LV!AB29+LV!AB31+LV!AB33+LV!AB35+LV!AB37+LV!AB43+LV!AB45+LV!AB47</f>
        <v>0.0</v>
      </c>
      <c r="AC24" s="12" t="n">
        <f>LV!AC19+LV!AC25+LV!AC27+LV!AC29+LV!AC31+LV!AC33+LV!AC35+LV!AC37+LV!AC43+LV!AC45+LV!AC47</f>
        <v>2.0</v>
      </c>
      <c r="AD24" s="10" t="n">
        <f si="0" t="shared"/>
        <v>3536.0</v>
      </c>
    </row>
    <row ht="13" r="25" spans="1:30" x14ac:dyDescent="0.25">
      <c r="A25" s="31" t="s">
        <v>310</v>
      </c>
      <c r="B25" s="12" t="n">
        <f>MT!C19+MT!C25+MT!C27+MT!C29+MT!C31+MT!C33+MT!C35+MT!C37+MT!C43+MT!C45+MT!C47</f>
        <v>32.0</v>
      </c>
      <c r="C25" s="12" t="n">
        <f>MT!D19+MT!D25+MT!D27+MT!D29+MT!D31+MT!D33+MT!D35+MT!D37+MT!D43+MT!D45+MT!D47</f>
        <v>2.0</v>
      </c>
      <c r="D25" s="12" t="n">
        <f>MT!E19+MT!E25+MT!E27+MT!E29+MT!E31+MT!E33+MT!E35+MT!E37+MT!E43+MT!E45+MT!E47</f>
        <v>0.0</v>
      </c>
      <c r="E25" s="12" t="n">
        <f>MT!F19+MT!F25+MT!F27+MT!F29+MT!F31+MT!F33+MT!F35+MT!F37+MT!F43+MT!F45+MT!F47</f>
        <v>0.0</v>
      </c>
      <c r="F25" s="12" t="n">
        <f>MT!G19+MT!G25+MT!G27+MT!G29+MT!G31+MT!G33+MT!G35+MT!G37+MT!G43+MT!G45+MT!G47</f>
        <v>6.0</v>
      </c>
      <c r="G25" s="12" t="n">
        <f>MT!H19+MT!H25+MT!H27+MT!H29+MT!H31+MT!H33+MT!H35+MT!H37+MT!H43+MT!H45+MT!H47</f>
        <v>69.0</v>
      </c>
      <c r="H25" s="12" t="n">
        <f>MT!I19+MT!I25+MT!I27+MT!I29+MT!I31+MT!I33+MT!I35+MT!I37+MT!I43+MT!I45+MT!I47</f>
        <v>2.0</v>
      </c>
      <c r="I25" s="12" t="n">
        <f>MT!J19+MT!J25+MT!J27+MT!J29+MT!J31+MT!J33+MT!J35+MT!J37+MT!J43+MT!J45+MT!J47</f>
        <v>4.0</v>
      </c>
      <c r="J25" s="12" t="n">
        <f>MT!K19+MT!K25+MT!K27+MT!K29+MT!K31+MT!K33+MT!K35+MT!K37+MT!K43+MT!K45+MT!K47</f>
        <v>12.0</v>
      </c>
      <c r="K25" s="12" t="n">
        <f>MT!L19+MT!L25+MT!L27+MT!L29+MT!L31+MT!L33+MT!L35+MT!L37+MT!L43+MT!L45+MT!L47</f>
        <v>0.0</v>
      </c>
      <c r="L25" s="12" t="n">
        <f>MT!M19+MT!M25+MT!M27+MT!M29+MT!M31+MT!M33+MT!M35+MT!M37+MT!M43+MT!M45+MT!M47</f>
        <v>12.0</v>
      </c>
      <c r="M25" s="12" t="n">
        <f>MT!N19+MT!N25+MT!N27+MT!N29+MT!N31+MT!N33+MT!N35+MT!N37+MT!N43+MT!N45+MT!N47</f>
        <v>6.0</v>
      </c>
      <c r="N25" s="12" t="n">
        <f>MT!O19+MT!O25+MT!O27+MT!O29+MT!O31+MT!O33+MT!O35+MT!O37+MT!O43+MT!O45+MT!O47</f>
        <v>0.0</v>
      </c>
      <c r="O25" s="12" t="n">
        <f>MT!P19+MT!P25+MT!P27+MT!P29+MT!P31+MT!P33+MT!P35+MT!P37+MT!P43+MT!P45+MT!P47</f>
        <v>0.0</v>
      </c>
      <c r="P25" s="12" t="n">
        <f>MT!Q19+MT!Q25+MT!Q27+MT!Q29+MT!Q31+MT!Q33+MT!Q35+MT!Q37+MT!Q43+MT!Q45+MT!Q47</f>
        <v>1.0</v>
      </c>
      <c r="Q25" s="12" t="n">
        <f>MT!R19+MT!R25+MT!R27+MT!R29+MT!R31+MT!R33+MT!R35+MT!R37+MT!R43+MT!R45+MT!R47</f>
        <v>0.0</v>
      </c>
      <c r="R25" s="12" t="n">
        <f>MT!S19+MT!S25+MT!S27+MT!S29+MT!S31+MT!S33+MT!S35+MT!S37+MT!S43+MT!S45+MT!S47</f>
        <v>10.0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4.0</v>
      </c>
      <c r="X25" s="12" t="n">
        <f>MT!X19+MT!X25+MT!X27+MT!X29+MT!X31+MT!X33+MT!X35+MT!X37+MT!X43+MT!X45+MT!X47</f>
        <v>3.0</v>
      </c>
      <c r="Y25" s="12" t="n">
        <f>MT!Y19+MT!Y25+MT!Y27+MT!Y29+MT!Y31+MT!Y33+MT!Y35+MT!Y37+MT!Y43+MT!Y45+MT!Y47</f>
        <v>11.0</v>
      </c>
      <c r="Z25" s="12" t="n">
        <f>MT!Z19+MT!Z25+MT!Z27+MT!Z29+MT!Z31+MT!Z33+MT!Z35+MT!Z37+MT!Z43+MT!Z45+MT!Z47</f>
        <v>6.0</v>
      </c>
      <c r="AA25" s="12" t="n">
        <f>MT!AA19+MT!AA25+MT!AA27+MT!AA29+MT!AA31+MT!AA33+MT!AA35+MT!AA37+MT!AA43+MT!AA45+MT!AA47</f>
        <v>4.0</v>
      </c>
      <c r="AB25" s="12" t="n">
        <f>MT!AB19+MT!AB25+MT!AB27+MT!AB29+MT!AB31+MT!AB33+MT!AB35+MT!AB37+MT!AB43+MT!AB45+MT!AB47</f>
        <v>0.0</v>
      </c>
      <c r="AC25" s="12" t="n">
        <f>MT!AC19+MT!AC25+MT!AC27+MT!AC29+MT!AC31+MT!AC33+MT!AC35+MT!AC37+MT!AC43+MT!AC45+MT!AC47</f>
        <v>3.0</v>
      </c>
      <c r="AD25" s="10" t="n">
        <f si="0" t="shared"/>
        <v>187.0</v>
      </c>
    </row>
    <row ht="13" r="26" spans="1:30" x14ac:dyDescent="0.25">
      <c r="A26" s="31" t="s">
        <v>311</v>
      </c>
      <c r="B26" s="12" t="n">
        <f>NL!C19+NL!C25+NL!C27+NL!C29+NL!C31+NL!C33+NL!C35+NL!C37+NL!C43+NL!C45+NL!C47</f>
        <v>164.0</v>
      </c>
      <c r="C26" s="12" t="n">
        <f>NL!D19+NL!D25+NL!D27+NL!D29+NL!D31+NL!D33+NL!D35+NL!D37+NL!D43+NL!D45+NL!D47</f>
        <v>1406.0</v>
      </c>
      <c r="D26" s="12" t="n">
        <f>NL!E19+NL!E25+NL!E27+NL!E29+NL!E31+NL!E33+NL!E35+NL!E37+NL!E43+NL!E45+NL!E47</f>
        <v>267.0</v>
      </c>
      <c r="E26" s="12" t="n">
        <f>NL!F19+NL!F25+NL!F27+NL!F29+NL!F31+NL!F33+NL!F35+NL!F37+NL!F43+NL!F45+NL!F47</f>
        <v>5.0</v>
      </c>
      <c r="F26" s="12" t="n">
        <f>NL!G19+NL!G25+NL!G27+NL!G29+NL!G31+NL!G33+NL!G35+NL!G37+NL!G43+NL!G45+NL!G47</f>
        <v>101.0</v>
      </c>
      <c r="G26" s="12" t="n">
        <f>NL!H19+NL!H25+NL!H27+NL!H29+NL!H31+NL!H33+NL!H35+NL!H37+NL!H43+NL!H45+NL!H47</f>
        <v>6595.0</v>
      </c>
      <c r="H26" s="12" t="n">
        <f>NL!I19+NL!I25+NL!I27+NL!I29+NL!I31+NL!I33+NL!I35+NL!I37+NL!I43+NL!I45+NL!I47</f>
        <v>16.0</v>
      </c>
      <c r="I26" s="12" t="n">
        <f>NL!J19+NL!J25+NL!J27+NL!J29+NL!J31+NL!J33+NL!J35+NL!J37+NL!J43+NL!J45+NL!J47</f>
        <v>17.0</v>
      </c>
      <c r="J26" s="12" t="n">
        <f>NL!K19+NL!K25+NL!K27+NL!K29+NL!K31+NL!K33+NL!K35+NL!K37+NL!K43+NL!K45+NL!K47</f>
        <v>484.0</v>
      </c>
      <c r="K26" s="12" t="n">
        <f>NL!L19+NL!L25+NL!L27+NL!L29+NL!L31+NL!L33+NL!L35+NL!L37+NL!L43+NL!L45+NL!L47</f>
        <v>61.0</v>
      </c>
      <c r="L26" s="12" t="n">
        <f>NL!M19+NL!M25+NL!M27+NL!M29+NL!M31+NL!M33+NL!M35+NL!M37+NL!M43+NL!M45+NL!M47</f>
        <v>399.0</v>
      </c>
      <c r="M26" s="12" t="n">
        <f>NL!N19+NL!N25+NL!N27+NL!N29+NL!N31+NL!N33+NL!N35+NL!N37+NL!N43+NL!N45+NL!N47</f>
        <v>416.0</v>
      </c>
      <c r="N26" s="12" t="n">
        <f>NL!O19+NL!O25+NL!O27+NL!O29+NL!O31+NL!O33+NL!O35+NL!O37+NL!O43+NL!O45+NL!O47</f>
        <v>126.0</v>
      </c>
      <c r="O26" s="12" t="n">
        <f>NL!P19+NL!P25+NL!P27+NL!P29+NL!P31+NL!P33+NL!P35+NL!P37+NL!P43+NL!P45+NL!P47</f>
        <v>32.0</v>
      </c>
      <c r="P26" s="12" t="n">
        <f>NL!Q19+NL!Q25+NL!Q27+NL!Q29+NL!Q31+NL!Q33+NL!Q35+NL!Q37+NL!Q43+NL!Q45+NL!Q47</f>
        <v>96.0</v>
      </c>
      <c r="Q26" s="12" t="n">
        <f>NL!R19+NL!R25+NL!R27+NL!R29+NL!R31+NL!R33+NL!R35+NL!R37+NL!R43+NL!R45+NL!R47</f>
        <v>52.0</v>
      </c>
      <c r="R26" s="12" t="n">
        <f>NL!S19+NL!S25+NL!S27+NL!S29+NL!S31+NL!S33+NL!S35+NL!S37+NL!S43+NL!S45+NL!S47</f>
        <v>189.0</v>
      </c>
      <c r="S26" s="12" t="n">
        <f>NL!T19+NL!T25+NL!T27+NL!T29+NL!T31+NL!T33+NL!T35+NL!T37+NL!T43+NL!T45+NL!T47</f>
        <v>121.0</v>
      </c>
      <c r="T26" s="12" t="n">
        <f>NL!U19+NL!U25+NL!U27+NL!U29+NL!U31+NL!U33+NL!U35+NL!U37+NL!U43+NL!U45+NL!U47</f>
        <v>19.0</v>
      </c>
      <c r="U26" s="12" t="n">
        <f>NL!V19+NL!V25+NL!V27+NL!V29+NL!V31+NL!V33+NL!V35+NL!V37+NL!V43+NL!V45+NL!V47</f>
        <v>86.0</v>
      </c>
      <c r="V26" s="12" t="n">
        <f>NL!W19+NL!W25+NL!W27+NL!W29+NL!W31+NL!W33+NL!W35+NL!W37+NL!W43+NL!W45+NL!W47</f>
        <v>2.0</v>
      </c>
      <c r="W26" s="32"/>
      <c r="X26" s="12" t="n">
        <f>NL!X19+NL!X25+NL!X27+NL!X29+NL!X31+NL!X33+NL!X35+NL!X37+NL!X43+NL!X45+NL!X47</f>
        <v>1354.0</v>
      </c>
      <c r="Y26" s="12" t="n">
        <f>NL!Y19+NL!Y25+NL!Y27+NL!Y29+NL!Y31+NL!Y33+NL!Y35+NL!Y37+NL!Y43+NL!Y45+NL!Y47</f>
        <v>443.0</v>
      </c>
      <c r="Z26" s="12" t="n">
        <f>NL!Z19+NL!Z25+NL!Z27+NL!Z29+NL!Z31+NL!Z33+NL!Z35+NL!Z37+NL!Z43+NL!Z45+NL!Z47</f>
        <v>448.0</v>
      </c>
      <c r="AA26" s="12" t="n">
        <f>NL!AA19+NL!AA25+NL!AA27+NL!AA29+NL!AA31+NL!AA33+NL!AA35+NL!AA37+NL!AA43+NL!AA45+NL!AA47</f>
        <v>324.0</v>
      </c>
      <c r="AB26" s="12" t="n">
        <f>NL!AB19+NL!AB25+NL!AB27+NL!AB29+NL!AB31+NL!AB33+NL!AB35+NL!AB37+NL!AB43+NL!AB45+NL!AB47</f>
        <v>9.0</v>
      </c>
      <c r="AC26" s="12" t="n">
        <f>NL!AC19+NL!AC25+NL!AC27+NL!AC29+NL!AC31+NL!AC33+NL!AC35+NL!AC37+NL!AC43+NL!AC45+NL!AC47</f>
        <v>50.0</v>
      </c>
      <c r="AD26" s="10" t="n">
        <f si="0" t="shared"/>
        <v>13282.0</v>
      </c>
    </row>
    <row ht="13" r="27" spans="1:30" x14ac:dyDescent="0.25">
      <c r="A27" s="31" t="s">
        <v>312</v>
      </c>
      <c r="B27" s="12" t="n">
        <f>PL!C19+PL!C25+PL!C27+PL!C29+PL!C31+PL!C33+PL!C35+PL!C37+PL!C43+PL!C45+PL!C47</f>
        <v>634.0</v>
      </c>
      <c r="C27" s="12" t="n">
        <f>PL!D19+PL!D25+PL!D27+PL!D29+PL!D31+PL!D33+PL!D35+PL!D37+PL!D43+PL!D45+PL!D47</f>
        <v>271.0</v>
      </c>
      <c r="D27" s="12" t="n">
        <f>PL!E19+PL!E25+PL!E27+PL!E29+PL!E31+PL!E33+PL!E35+PL!E37+PL!E43+PL!E45+PL!E47</f>
        <v>116.0</v>
      </c>
      <c r="E27" s="12" t="n">
        <f>PL!F19+PL!F25+PL!F27+PL!F29+PL!F31+PL!F33+PL!F35+PL!F37+PL!F43+PL!F45+PL!F47</f>
        <v>5.0</v>
      </c>
      <c r="F27" s="12" t="n">
        <f>PL!G19+PL!G25+PL!G27+PL!G29+PL!G31+PL!G33+PL!G35+PL!G37+PL!G43+PL!G45+PL!G47</f>
        <v>683.0</v>
      </c>
      <c r="G27" s="12" t="n">
        <f>PL!H19+PL!H25+PL!H27+PL!H29+PL!H31+PL!H33+PL!H35+PL!H37+PL!H43+PL!H45+PL!H47</f>
        <v>44710.0</v>
      </c>
      <c r="H27" s="12" t="n">
        <f>PL!I19+PL!I25+PL!I27+PL!I29+PL!I31+PL!I33+PL!I35+PL!I37+PL!I43+PL!I45+PL!I47</f>
        <v>73.0</v>
      </c>
      <c r="I27" s="12" t="n">
        <f>PL!J19+PL!J25+PL!J27+PL!J29+PL!J31+PL!J33+PL!J35+PL!J37+PL!J43+PL!J45+PL!J47</f>
        <v>22.0</v>
      </c>
      <c r="J27" s="12" t="n">
        <f>PL!K19+PL!K25+PL!K27+PL!K29+PL!K31+PL!K33+PL!K35+PL!K37+PL!K43+PL!K45+PL!K47</f>
        <v>669.0</v>
      </c>
      <c r="K27" s="12" t="n">
        <f>PL!L19+PL!L25+PL!L27+PL!L29+PL!L31+PL!L33+PL!L35+PL!L37+PL!L43+PL!L45+PL!L47</f>
        <v>65.0</v>
      </c>
      <c r="L27" s="12" t="n">
        <f>PL!M19+PL!M25+PL!M27+PL!M29+PL!M31+PL!M33+PL!M35+PL!M37+PL!M43+PL!M45+PL!M47</f>
        <v>256.0</v>
      </c>
      <c r="M27" s="12" t="n">
        <f>PL!N19+PL!N25+PL!N27+PL!N29+PL!N31+PL!N33+PL!N35+PL!N37+PL!N43+PL!N45+PL!N47</f>
        <v>3693.0</v>
      </c>
      <c r="N27" s="12" t="n">
        <f>PL!O19+PL!O25+PL!O27+PL!O29+PL!O31+PL!O33+PL!O35+PL!O37+PL!O43+PL!O45+PL!O47</f>
        <v>26.0</v>
      </c>
      <c r="O27" s="12" t="n">
        <f>PL!P19+PL!P25+PL!P27+PL!P29+PL!P31+PL!P33+PL!P35+PL!P37+PL!P43+PL!P45+PL!P47</f>
        <v>17.0</v>
      </c>
      <c r="P27" s="12" t="n">
        <f>PL!Q19+PL!Q25+PL!Q27+PL!Q29+PL!Q31+PL!Q33+PL!Q35+PL!Q37+PL!Q43+PL!Q45+PL!Q47</f>
        <v>69.0</v>
      </c>
      <c r="Q27" s="12" t="n">
        <f>PL!R19+PL!R25+PL!R27+PL!R29+PL!R31+PL!R33+PL!R35+PL!R37+PL!R43+PL!R45+PL!R47</f>
        <v>318.0</v>
      </c>
      <c r="R27" s="12" t="n">
        <f>PL!S19+PL!S25+PL!S27+PL!S29+PL!S31+PL!S33+PL!S35+PL!S37+PL!S43+PL!S45+PL!S47</f>
        <v>128.0</v>
      </c>
      <c r="S27" s="12" t="n">
        <f>PL!T19+PL!T25+PL!T27+PL!T29+PL!T31+PL!T33+PL!T35+PL!T37+PL!T43+PL!T45+PL!T47</f>
        <v>282.0</v>
      </c>
      <c r="T27" s="12" t="n">
        <f>PL!U19+PL!U25+PL!U27+PL!U29+PL!U31+PL!U33+PL!U35+PL!U37+PL!U43+PL!U45+PL!U47</f>
        <v>16.0</v>
      </c>
      <c r="U27" s="12" t="n">
        <f>PL!V19+PL!V25+PL!V27+PL!V29+PL!V31+PL!V33+PL!V35+PL!V37+PL!V43+PL!V45+PL!V47</f>
        <v>33.0</v>
      </c>
      <c r="V27" s="12" t="n">
        <f>PL!W19+PL!W25+PL!W27+PL!W29+PL!W31+PL!W33+PL!W35+PL!W37+PL!W43+PL!W45+PL!W47</f>
        <v>2.0</v>
      </c>
      <c r="W27" s="12" t="n">
        <f>PL!X19+PL!X25+PL!X27+PL!X29+PL!X31+PL!X33+PL!X35+PL!X37+PL!X43+PL!X45+PL!X47</f>
        <v>1763.0</v>
      </c>
      <c r="X27" s="32"/>
      <c r="Y27" s="12" t="n">
        <f>PL!Y19+PL!Y25+PL!Y27+PL!Y29+PL!Y31+PL!Y33+PL!Y35+PL!Y37+PL!Y43+PL!Y45+PL!Y47</f>
        <v>162.0</v>
      </c>
      <c r="Z27" s="12" t="n">
        <f>PL!Z19+PL!Z25+PL!Z27+PL!Z29+PL!Z31+PL!Z33+PL!Z35+PL!Z37+PL!Z43+PL!Z45+PL!Z47</f>
        <v>105.0</v>
      </c>
      <c r="AA27" s="12" t="n">
        <f>PL!AA19+PL!AA25+PL!AA27+PL!AA29+PL!AA31+PL!AA33+PL!AA35+PL!AA37+PL!AA43+PL!AA45+PL!AA47</f>
        <v>984.0</v>
      </c>
      <c r="AB27" s="12" t="n">
        <f>PL!AB19+PL!AB25+PL!AB27+PL!AB29+PL!AB31+PL!AB33+PL!AB35+PL!AB37+PL!AB43+PL!AB45+PL!AB47</f>
        <v>7.0</v>
      </c>
      <c r="AC27" s="12" t="n">
        <f>PL!AC19+PL!AC25+PL!AC27+PL!AC29+PL!AC31+PL!AC33+PL!AC35+PL!AC37+PL!AC43+PL!AC45+PL!AC47</f>
        <v>104.0</v>
      </c>
      <c r="AD27" s="10" t="n">
        <f si="0" t="shared"/>
        <v>55213.0</v>
      </c>
    </row>
    <row ht="13" r="28" spans="1:30" x14ac:dyDescent="0.25">
      <c r="A28" s="31" t="s">
        <v>313</v>
      </c>
      <c r="B28" s="12" t="n">
        <f>PT!C19+PT!C25+PT!C27+PT!C29+PT!C31+PT!C33+PT!C35+PT!C37+PT!C43+PT!C45+PT!C47</f>
        <v>86.0</v>
      </c>
      <c r="C28" s="12" t="n">
        <f>PT!D19+PT!D25+PT!D27+PT!D29+PT!D31+PT!D33+PT!D35+PT!D37+PT!D43+PT!D45+PT!D47</f>
        <v>271.0</v>
      </c>
      <c r="D28" s="12" t="n">
        <f>PT!E19+PT!E25+PT!E27+PT!E29+PT!E31+PT!E33+PT!E35+PT!E37+PT!E43+PT!E45+PT!E47</f>
        <v>78.0</v>
      </c>
      <c r="E28" s="12" t="n">
        <f>PT!F19+PT!F25+PT!F27+PT!F29+PT!F31+PT!F33+PT!F35+PT!F37+PT!F43+PT!F45+PT!F47</f>
        <v>4.0</v>
      </c>
      <c r="F28" s="12" t="n">
        <f>PT!G19+PT!G25+PT!G27+PT!G29+PT!G31+PT!G33+PT!G35+PT!G37+PT!G43+PT!G45+PT!G47</f>
        <v>66.0</v>
      </c>
      <c r="G28" s="12" t="n">
        <f>PT!H19+PT!H25+PT!H27+PT!H29+PT!H31+PT!H33+PT!H35+PT!H37+PT!H43+PT!H45+PT!H47</f>
        <v>3965.0</v>
      </c>
      <c r="H28" s="12" t="n">
        <f>PT!I19+PT!I25+PT!I27+PT!I29+PT!I31+PT!I33+PT!I35+PT!I37+PT!I43+PT!I45+PT!I47</f>
        <v>29.0</v>
      </c>
      <c r="I28" s="12" t="n">
        <f>PT!J19+PT!J25+PT!J27+PT!J29+PT!J31+PT!J33+PT!J35+PT!J37+PT!J43+PT!J45+PT!J47</f>
        <v>7.0</v>
      </c>
      <c r="J28" s="12" t="n">
        <f>PT!K19+PT!K25+PT!K27+PT!K29+PT!K31+PT!K33+PT!K35+PT!K37+PT!K43+PT!K45+PT!K47</f>
        <v>1635.0</v>
      </c>
      <c r="K28" s="12" t="n">
        <f>PT!L19+PT!L25+PT!L27+PT!L29+PT!L31+PT!L33+PT!L35+PT!L37+PT!L43+PT!L45+PT!L47</f>
        <v>36.0</v>
      </c>
      <c r="L28" s="12" t="n">
        <f>PT!M19+PT!M25+PT!M27+PT!M29+PT!M31+PT!M33+PT!M35+PT!M37+PT!M43+PT!M45+PT!M47</f>
        <v>1234.0</v>
      </c>
      <c r="M28" s="12" t="n">
        <f>PT!N19+PT!N25+PT!N27+PT!N29+PT!N31+PT!N33+PT!N35+PT!N37+PT!N43+PT!N45+PT!N47</f>
        <v>1537.0</v>
      </c>
      <c r="N28" s="12" t="n">
        <f>PT!O19+PT!O25+PT!O27+PT!O29+PT!O31+PT!O33+PT!O35+PT!O37+PT!O43+PT!O45+PT!O47</f>
        <v>25.0</v>
      </c>
      <c r="O28" s="12" t="n">
        <f>PT!P19+PT!P25+PT!P27+PT!P29+PT!P31+PT!P33+PT!P35+PT!P37+PT!P43+PT!P45+PT!P47</f>
        <v>11.0</v>
      </c>
      <c r="P28" s="12" t="n">
        <f>PT!Q19+PT!Q25+PT!Q27+PT!Q29+PT!Q31+PT!Q33+PT!Q35+PT!Q37+PT!Q43+PT!Q45+PT!Q47</f>
        <v>27.0</v>
      </c>
      <c r="Q28" s="12" t="n">
        <f>PT!R19+PT!R25+PT!R27+PT!R29+PT!R31+PT!R33+PT!R35+PT!R37+PT!R43+PT!R45+PT!R47</f>
        <v>64.0</v>
      </c>
      <c r="R28" s="12" t="n">
        <f>PT!S19+PT!S25+PT!S27+PT!S29+PT!S31+PT!S33+PT!S35+PT!S37+PT!S43+PT!S45+PT!S47</f>
        <v>527.0</v>
      </c>
      <c r="S28" s="12" t="n">
        <f>PT!T19+PT!T25+PT!T27+PT!T29+PT!T31+PT!T33+PT!T35+PT!T37+PT!T43+PT!T45+PT!T47</f>
        <v>22.0</v>
      </c>
      <c r="T28" s="12" t="n">
        <f>PT!U19+PT!U25+PT!U27+PT!U29+PT!U31+PT!U33+PT!U35+PT!U37+PT!U43+PT!U45+PT!U47</f>
        <v>149.0</v>
      </c>
      <c r="U28" s="12" t="n">
        <f>PT!V19+PT!V25+PT!V27+PT!V29+PT!V31+PT!V33+PT!V35+PT!V37+PT!V43+PT!V45+PT!V47</f>
        <v>9.0</v>
      </c>
      <c r="V28" s="12" t="n">
        <f>PT!W19+PT!W25+PT!W27+PT!W29+PT!W31+PT!W33+PT!W35+PT!W37+PT!W43+PT!W45+PT!W47</f>
        <v>6.0</v>
      </c>
      <c r="W28" s="12" t="n">
        <f>PT!X19+PT!X25+PT!X27+PT!X29+PT!X31+PT!X33+PT!X35+PT!X37+PT!X43+PT!X45+PT!X47</f>
        <v>352.0</v>
      </c>
      <c r="X28" s="12" t="n">
        <f>PT!Y19+PT!Y25+PT!Y27+PT!Y29+PT!Y31+PT!Y33+PT!Y35+PT!Y37+PT!Y43+PT!Y45+PT!Y47</f>
        <v>86.0</v>
      </c>
      <c r="Y28" s="32"/>
      <c r="Z28" s="12" t="n">
        <f>PT!Z19+PT!Z25+PT!Z27+PT!Z29+PT!Z31+PT!Z33+PT!Z35+PT!Z37+PT!Z43+PT!Z45+PT!Z47</f>
        <v>475.0</v>
      </c>
      <c r="AA28" s="12" t="n">
        <f>PT!AA19+PT!AA25+PT!AA27+PT!AA29+PT!AA31+PT!AA33+PT!AA35+PT!AA37+PT!AA43+PT!AA45+PT!AA47</f>
        <v>145.0</v>
      </c>
      <c r="AB28" s="12" t="n">
        <f>PT!AB19+PT!AB25+PT!AB27+PT!AB29+PT!AB31+PT!AB33+PT!AB35+PT!AB37+PT!AB43+PT!AB45+PT!AB47</f>
        <v>9.0</v>
      </c>
      <c r="AC28" s="12" t="n">
        <f>PT!AC19+PT!AC25+PT!AC27+PT!AC29+PT!AC31+PT!AC33+PT!AC35+PT!AC37+PT!AC43+PT!AC45+PT!AC47</f>
        <v>18.0</v>
      </c>
      <c r="AD28" s="10" t="n">
        <f si="0" t="shared"/>
        <v>10873.0</v>
      </c>
    </row>
    <row ht="13" r="29" spans="1:30" x14ac:dyDescent="0.25">
      <c r="A29" s="31" t="s">
        <v>314</v>
      </c>
      <c r="B29" s="12" t="n">
        <f>RO!C19+RO!C25+RO!C27+RO!C29+RO!C31+RO!C33+RO!C35+RO!C37+RO!C43+RO!C45+RO!C47</f>
        <v>1349.0</v>
      </c>
      <c r="C29" s="12" t="n">
        <f>RO!D19+RO!D25+RO!D27+RO!D29+RO!D31+RO!D33+RO!D35+RO!D37+RO!D43+RO!D45+RO!D47</f>
        <v>849.0</v>
      </c>
      <c r="D29" s="12" t="n">
        <f>RO!E19+RO!E25+RO!E27+RO!E29+RO!E31+RO!E33+RO!E35+RO!E37+RO!E43+RO!E45+RO!E47</f>
        <v>9.0</v>
      </c>
      <c r="E29" s="12" t="n">
        <f>RO!F19+RO!F25+RO!F27+RO!F29+RO!F31+RO!F33+RO!F35+RO!F37+RO!F43+RO!F45+RO!F47</f>
        <v>5.0</v>
      </c>
      <c r="F29" s="12" t="n">
        <f>RO!G19+RO!G25+RO!G27+RO!G29+RO!G31+RO!G33+RO!G35+RO!G37+RO!G43+RO!G45+RO!G47</f>
        <v>353.0</v>
      </c>
      <c r="G29" s="12" t="n">
        <f>RO!H19+RO!H25+RO!H27+RO!H29+RO!H31+RO!H33+RO!H35+RO!H37+RO!H43+RO!H45+RO!H47</f>
        <v>30661.0</v>
      </c>
      <c r="H29" s="12" t="n">
        <f>RO!I19+RO!I25+RO!I27+RO!I29+RO!I31+RO!I33+RO!I35+RO!I37+RO!I43+RO!I45+RO!I47</f>
        <v>99.0</v>
      </c>
      <c r="I29" s="12" t="n">
        <f>RO!J19+RO!J25+RO!J27+RO!J29+RO!J31+RO!J33+RO!J35+RO!J37+RO!J43+RO!J45+RO!J47</f>
        <v>3.0</v>
      </c>
      <c r="J29" s="12" t="n">
        <f>RO!K19+RO!K25+RO!K27+RO!K29+RO!K31+RO!K33+RO!K35+RO!K37+RO!K43+RO!K45+RO!K47</f>
        <v>5708.0</v>
      </c>
      <c r="K29" s="12" t="n">
        <f>RO!L19+RO!L25+RO!L27+RO!L29+RO!L31+RO!L33+RO!L35+RO!L37+RO!L43+RO!L45+RO!L47</f>
        <v>134.0</v>
      </c>
      <c r="L29" s="12" t="n">
        <f>RO!M19+RO!M25+RO!M27+RO!M29+RO!M31+RO!M33+RO!M35+RO!M37+RO!M43+RO!M45+RO!M47</f>
        <v>1440.0</v>
      </c>
      <c r="M29" s="12" t="n">
        <f>RO!N19+RO!N25+RO!N27+RO!N29+RO!N31+RO!N33+RO!N35+RO!N37+RO!N43+RO!N45+RO!N47</f>
        <v>3125.0</v>
      </c>
      <c r="N29" s="12" t="n">
        <f>RO!O19+RO!O25+RO!O27+RO!O29+RO!O31+RO!O33+RO!O35+RO!O37+RO!O43+RO!O45+RO!O47</f>
        <v>66.0</v>
      </c>
      <c r="O29" s="12" t="n">
        <f>RO!P19+RO!P25+RO!P27+RO!P29+RO!P31+RO!P33+RO!P35+RO!P37+RO!P43+RO!P45+RO!P47</f>
        <v>9.0</v>
      </c>
      <c r="P29" s="12" t="n">
        <f>RO!Q19+RO!Q25+RO!Q27+RO!Q29+RO!Q31+RO!Q33+RO!Q35+RO!Q37+RO!Q43+RO!Q45+RO!Q47</f>
        <v>624.0</v>
      </c>
      <c r="Q29" s="12" t="n">
        <f>RO!R19+RO!R25+RO!R27+RO!R29+RO!R31+RO!R33+RO!R35+RO!R37+RO!R43+RO!R45+RO!R47</f>
        <v>321.0</v>
      </c>
      <c r="R29" s="12" t="n">
        <f>RO!S19+RO!S25+RO!S27+RO!S29+RO!S31+RO!S33+RO!S35+RO!S37+RO!S43+RO!S45+RO!S47</f>
        <v>1748.0</v>
      </c>
      <c r="S29" s="12" t="n">
        <f>RO!T19+RO!T25+RO!T27+RO!T29+RO!T31+RO!T33+RO!T35+RO!T37+RO!T43+RO!T45+RO!T47</f>
        <v>5.0</v>
      </c>
      <c r="T29" s="12" t="n">
        <f>RO!U19+RO!U25+RO!U27+RO!U29+RO!U31+RO!U33+RO!U35+RO!U37+RO!U43+RO!U45+RO!U47</f>
        <v>18.0</v>
      </c>
      <c r="U29" s="12" t="n">
        <f>RO!V19+RO!V25+RO!V27+RO!V29+RO!V31+RO!V33+RO!V35+RO!V37+RO!V43+RO!V45+RO!V47</f>
        <v>1.0</v>
      </c>
      <c r="V29" s="12" t="n">
        <f>RO!W19+RO!W25+RO!W27+RO!W29+RO!W31+RO!W33+RO!W35+RO!W37+RO!W43+RO!W45+RO!W47</f>
        <v>3.0</v>
      </c>
      <c r="W29" s="12" t="n">
        <f>RO!X19+RO!X25+RO!X27+RO!X29+RO!X31+RO!X33+RO!X35+RO!X37+RO!X43+RO!X45+RO!X47</f>
        <v>595.0</v>
      </c>
      <c r="X29" s="12" t="n">
        <f>RO!Y19+RO!Y25+RO!Y27+RO!Y29+RO!Y31+RO!Y33+RO!Y35+RO!Y37+RO!Y43+RO!Y45+RO!Y47</f>
        <v>149.0</v>
      </c>
      <c r="Y29" s="12" t="n">
        <f>RO!Z19+RO!Z25+RO!Z27+RO!Z29+RO!Z31+RO!Z33+RO!Z35+RO!Z37+RO!Z43+RO!Z45+RO!Z47</f>
        <v>702.0</v>
      </c>
      <c r="Z29" s="32"/>
      <c r="AA29" s="12" t="n">
        <f>RO!AA19+RO!AA25+RO!AA27+RO!AA29+RO!AA31+RO!AA33+RO!AA35+RO!AA37+RO!AA43+RO!AA45+RO!AA47</f>
        <v>260.0</v>
      </c>
      <c r="AB29" s="12" t="n">
        <f>RO!AB19+RO!AB25+RO!AB27+RO!AB29+RO!AB31+RO!AB33+RO!AB35+RO!AB37+RO!AB43+RO!AB45+RO!AB47</f>
        <v>4.0</v>
      </c>
      <c r="AC29" s="12" t="n">
        <f>RO!AC19+RO!AC25+RO!AC27+RO!AC29+RO!AC31+RO!AC33+RO!AC35+RO!AC37+RO!AC43+RO!AC45+RO!AC47</f>
        <v>37.0</v>
      </c>
      <c r="AD29" s="10" t="n">
        <f si="0" t="shared"/>
        <v>48277.0</v>
      </c>
    </row>
    <row ht="13" r="30" spans="1:30" x14ac:dyDescent="0.25">
      <c r="A30" s="31" t="s">
        <v>315</v>
      </c>
      <c r="B30" s="12" t="n">
        <f>SE!C19+SE!C25+SE!C27+SE!C29+SE!C31+SE!C33+SE!C35+SE!C37+SE!C43+SE!C45+SE!C47</f>
        <v>145.0</v>
      </c>
      <c r="C30" s="12" t="n">
        <f>SE!D19+SE!D25+SE!D27+SE!D29+SE!D31+SE!D33+SE!D35+SE!D37+SE!D43+SE!D45+SE!D47</f>
        <v>43.0</v>
      </c>
      <c r="D30" s="12" t="n">
        <f>SE!E19+SE!E25+SE!E27+SE!E29+SE!E31+SE!E33+SE!E35+SE!E37+SE!E43+SE!E45+SE!E47</f>
        <v>78.0</v>
      </c>
      <c r="E30" s="12" t="n">
        <f>SE!F19+SE!F25+SE!F27+SE!F29+SE!F31+SE!F33+SE!F35+SE!F37+SE!F43+SE!F45+SE!F47</f>
        <v>8.0</v>
      </c>
      <c r="F30" s="12" t="n">
        <f>SE!G19+SE!G25+SE!G27+SE!G29+SE!G31+SE!G33+SE!G35+SE!G37+SE!G43+SE!G45+SE!G47</f>
        <v>51.0</v>
      </c>
      <c r="G30" s="12" t="n">
        <f>SE!H19+SE!H25+SE!H27+SE!H29+SE!H31+SE!H33+SE!H35+SE!H37+SE!H43+SE!H45+SE!H47</f>
        <v>1196.0</v>
      </c>
      <c r="H30" s="12" t="n">
        <f>SE!I19+SE!I25+SE!I27+SE!I29+SE!I31+SE!I33+SE!I35+SE!I37+SE!I43+SE!I45+SE!I47</f>
        <v>447.0</v>
      </c>
      <c r="I30" s="12" t="n">
        <f>SE!J19+SE!J25+SE!J27+SE!J29+SE!J31+SE!J33+SE!J35+SE!J37+SE!J43+SE!J45+SE!J47</f>
        <v>54.0</v>
      </c>
      <c r="J30" s="12" t="n">
        <f>SE!K19+SE!K25+SE!K27+SE!K29+SE!K31+SE!K33+SE!K35+SE!K37+SE!K43+SE!K45+SE!K47</f>
        <v>338.0</v>
      </c>
      <c r="K30" s="12" t="n">
        <f>SE!L19+SE!L25+SE!L27+SE!L29+SE!L31+SE!L33+SE!L35+SE!L37+SE!L43+SE!L45+SE!L47</f>
        <v>872.0</v>
      </c>
      <c r="L30" s="12" t="n">
        <f>SE!M19+SE!M25+SE!M27+SE!M29+SE!M31+SE!M33+SE!M35+SE!M37+SE!M43+SE!M45+SE!M47</f>
        <v>171.0</v>
      </c>
      <c r="M30" s="12" t="n">
        <f>SE!N19+SE!N25+SE!N27+SE!N29+SE!N31+SE!N33+SE!N35+SE!N37+SE!N43+SE!N45+SE!N47</f>
        <v>513.0</v>
      </c>
      <c r="N30" s="12" t="n">
        <f>SE!O19+SE!O25+SE!O27+SE!O29+SE!O31+SE!O33+SE!O35+SE!O37+SE!O43+SE!O45+SE!O47</f>
        <v>200.0</v>
      </c>
      <c r="O30" s="12" t="n">
        <f>SE!P19+SE!P25+SE!P27+SE!P29+SE!P31+SE!P33+SE!P35+SE!P37+SE!P43+SE!P45+SE!P47</f>
        <v>138.0</v>
      </c>
      <c r="P30" s="12" t="n">
        <f>SE!Q19+SE!Q25+SE!Q27+SE!Q29+SE!Q31+SE!Q33+SE!Q35+SE!Q37+SE!Q43+SE!Q45+SE!Q47</f>
        <v>104.0</v>
      </c>
      <c r="Q30" s="12" t="n">
        <f>SE!R19+SE!R25+SE!R27+SE!R29+SE!R31+SE!R33+SE!R35+SE!R37+SE!R43+SE!R45+SE!R47</f>
        <v>69.0</v>
      </c>
      <c r="R30" s="12" t="n">
        <f>SE!S19+SE!S25+SE!S27+SE!S29+SE!S31+SE!S33+SE!S35+SE!S37+SE!S43+SE!S45+SE!S47</f>
        <v>199.0</v>
      </c>
      <c r="S30" s="12" t="n">
        <f>SE!T19+SE!T25+SE!T27+SE!T29+SE!T31+SE!T33+SE!T35+SE!T37+SE!T43+SE!T45+SE!T47</f>
        <v>99.0</v>
      </c>
      <c r="T30" s="12" t="n">
        <f>SE!U19+SE!U25+SE!U27+SE!U29+SE!U31+SE!U33+SE!U35+SE!U37+SE!U43+SE!U45+SE!U47</f>
        <v>6.0</v>
      </c>
      <c r="U30" s="12" t="n">
        <f>SE!V19+SE!V25+SE!V27+SE!V29+SE!V31+SE!V33+SE!V35+SE!V37+SE!V43+SE!V45+SE!V47</f>
        <v>74.0</v>
      </c>
      <c r="V30" s="12" t="n">
        <f>SE!W19+SE!W25+SE!W27+SE!W29+SE!W31+SE!W33+SE!W35+SE!W37+SE!W43+SE!W45+SE!W47</f>
        <v>2.0</v>
      </c>
      <c r="W30" s="12" t="n">
        <f>SE!X19+SE!X25+SE!X27+SE!X29+SE!X31+SE!X33+SE!X35+SE!X37+SE!X43+SE!X45+SE!X47</f>
        <v>183.0</v>
      </c>
      <c r="X30" s="12" t="n">
        <f>SE!Y19+SE!Y25+SE!Y27+SE!Y29+SE!Y31+SE!Y33+SE!Y35+SE!Y37+SE!Y43+SE!Y45+SE!Y47</f>
        <v>535.0</v>
      </c>
      <c r="Y30" s="12" t="n">
        <f>SE!Z19+SE!Z25+SE!Z27+SE!Z29+SE!Z31+SE!Z33+SE!Z35+SE!Z37+SE!Z43+SE!Z45+SE!Z47</f>
        <v>163.0</v>
      </c>
      <c r="Z30" s="12" t="n">
        <f>SE!AA19+SE!AA25+SE!AA27+SE!AA29+SE!AA31+SE!AA33+SE!AA35+SE!AA37+SE!AA43+SE!AA45+SE!AA47</f>
        <v>195.0</v>
      </c>
      <c r="AA30" s="32"/>
      <c r="AB30" s="12" t="n">
        <f>SE!AB19+SE!AB25+SE!AB27+SE!AB29+SE!AB31+SE!AB33+SE!AB35+SE!AB37+SE!AB43+SE!AB45+SE!AB47</f>
        <v>16.0</v>
      </c>
      <c r="AC30" s="12" t="n">
        <f>SE!AC19+SE!AC25+SE!AC27+SE!AC29+SE!AC31+SE!AC33+SE!AC35+SE!AC37+SE!AC43+SE!AC45+SE!AC47</f>
        <v>45.0</v>
      </c>
      <c r="AD30" s="10" t="n">
        <f si="0" t="shared"/>
        <v>5944.0</v>
      </c>
    </row>
    <row ht="13" r="31" spans="1:30" x14ac:dyDescent="0.25">
      <c r="A31" s="31" t="s">
        <v>316</v>
      </c>
      <c r="B31" s="12" t="n">
        <f>SI!C19+SI!C25+SI!C27+SI!C29+SI!C31+SI!C33+SI!C35+SI!C37+SI!C43+SI!C45+SI!C47</f>
        <v>133.0</v>
      </c>
      <c r="C31" s="12" t="n">
        <f>SI!D19+SI!D25+SI!D27+SI!D29+SI!D31+SI!D33+SI!D35+SI!D37+SI!D43+SI!D45+SI!D47</f>
        <v>16.0</v>
      </c>
      <c r="D31" s="12" t="n">
        <f>SI!E19+SI!E25+SI!E27+SI!E29+SI!E31+SI!E33+SI!E35+SI!E37+SI!E43+SI!E45+SI!E47</f>
        <v>1.0</v>
      </c>
      <c r="E31" s="12" t="n">
        <f>SI!F19+SI!F25+SI!F27+SI!F29+SI!F31+SI!F33+SI!F35+SI!F37+SI!F43+SI!F45+SI!F47</f>
        <v>0.0</v>
      </c>
      <c r="F31" s="12" t="n">
        <f>SI!G19+SI!G25+SI!G27+SI!G29+SI!G31+SI!G33+SI!G35+SI!G37+SI!G43+SI!G45+SI!G47</f>
        <v>22.0</v>
      </c>
      <c r="G31" s="12" t="n">
        <f>SI!H19+SI!H25+SI!H27+SI!H29+SI!H31+SI!H33+SI!H35+SI!H37+SI!H43+SI!H45+SI!H47</f>
        <v>675.0</v>
      </c>
      <c r="H31" s="12" t="n">
        <f>SI!I19+SI!I25+SI!I27+SI!I29+SI!I31+SI!I33+SI!I35+SI!I37+SI!I43+SI!I45+SI!I47</f>
        <v>1.0</v>
      </c>
      <c r="I31" s="12" t="n">
        <f>SI!J19+SI!J25+SI!J27+SI!J29+SI!J31+SI!J33+SI!J35+SI!J37+SI!J43+SI!J45+SI!J47</f>
        <v>0.0</v>
      </c>
      <c r="J31" s="12" t="n">
        <f>SI!K19+SI!K25+SI!K27+SI!K29+SI!K31+SI!K33+SI!K35+SI!K37+SI!K43+SI!K45+SI!K47</f>
        <v>22.0</v>
      </c>
      <c r="K31" s="12" t="n">
        <f>SI!L19+SI!L25+SI!L27+SI!L29+SI!L31+SI!L33+SI!L35+SI!L37+SI!L43+SI!L45+SI!L47</f>
        <v>8.0</v>
      </c>
      <c r="L31" s="12" t="n">
        <f>SI!M19+SI!M25+SI!M27+SI!M29+SI!M31+SI!M33+SI!M35+SI!M37+SI!M43+SI!M45+SI!M47</f>
        <v>4.0</v>
      </c>
      <c r="M31" s="12" t="n">
        <f>SI!N19+SI!N25+SI!N27+SI!N29+SI!N31+SI!N33+SI!N35+SI!N37+SI!N43+SI!N45+SI!N47</f>
        <v>9.0</v>
      </c>
      <c r="N31" s="12" t="n">
        <f>SI!O19+SI!O25+SI!O27+SI!O29+SI!O31+SI!O33+SI!O35+SI!O37+SI!O43+SI!O45+SI!O47</f>
        <v>0.0</v>
      </c>
      <c r="O31" s="12" t="n">
        <f>SI!P19+SI!P25+SI!P27+SI!P29+SI!P31+SI!P33+SI!P35+SI!P37+SI!P43+SI!P45+SI!P47</f>
        <v>35.0</v>
      </c>
      <c r="P31" s="12" t="n">
        <f>SI!Q19+SI!Q25+SI!Q27+SI!Q29+SI!Q31+SI!Q33+SI!Q35+SI!Q37+SI!Q43+SI!Q45+SI!Q47</f>
        <v>0.0</v>
      </c>
      <c r="Q31" s="12" t="n">
        <f>SI!R19+SI!R25+SI!R27+SI!R29+SI!R31+SI!R33+SI!R35+SI!R37+SI!R43+SI!R45+SI!R47</f>
        <v>0.0</v>
      </c>
      <c r="R31" s="12" t="n">
        <f>SI!S19+SI!S25+SI!S27+SI!S29+SI!S31+SI!S33+SI!S35+SI!S37+SI!S43+SI!S45+SI!S47</f>
        <v>9.0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9.0</v>
      </c>
      <c r="X31" s="12" t="n">
        <f>SI!Y19+SI!Y25+SI!Y27+SI!Y29+SI!Y31+SI!Y33+SI!Y35+SI!Y37+SI!Y43+SI!Y45+SI!Y47</f>
        <v>6.0</v>
      </c>
      <c r="Y31" s="12" t="n">
        <f>SI!Z19+SI!Z25+SI!Z27+SI!Z29+SI!Z31+SI!Z33+SI!Z35+SI!Z37+SI!Z43+SI!Z45+SI!Z47</f>
        <v>14.0</v>
      </c>
      <c r="Z31" s="12" t="n">
        <f>SI!AA19+SI!AA25+SI!AA27+SI!AA29+SI!AA31+SI!AA33+SI!AA35+SI!AA37+SI!AA43+SI!AA45+SI!AA47</f>
        <v>2.0</v>
      </c>
      <c r="AA31" s="12" t="n">
        <f>SI!AB19+SI!AB25+SI!AB27+SI!AB29+SI!AB31+SI!AB33+SI!AB35+SI!AB37+SI!AB43+SI!AB45+SI!AB47</f>
        <v>26.0</v>
      </c>
      <c r="AB31" s="32"/>
      <c r="AC31" s="12" t="n">
        <f>SI!AC19+SI!AC25+SI!AC27+SI!AC29+SI!AC31+SI!AC33+SI!AC35+SI!AC37+SI!AC43+SI!AC45+SI!AC47</f>
        <v>1.0</v>
      </c>
      <c r="AD31" s="10" t="n">
        <f si="0" t="shared"/>
        <v>993.0</v>
      </c>
    </row>
    <row ht="13" r="32" spans="1:30" x14ac:dyDescent="0.25">
      <c r="A32" s="31" t="s">
        <v>317</v>
      </c>
      <c r="B32" s="12" t="n">
        <f>SK!C19+SK!C25+SK!C27+SK!C29+SK!C31+SK!C33+SK!C35+SK!C37+SK!C43+SK!C45+SK!C47</f>
        <v>710.0</v>
      </c>
      <c r="C32" s="12" t="n">
        <f>SK!D19+SK!D25+SK!D27+SK!D29+SK!D31+SK!D33+SK!D35+SK!D37+SK!D43+SK!D45+SK!D47</f>
        <v>59.0</v>
      </c>
      <c r="D32" s="12" t="n">
        <f>SK!E19+SK!E25+SK!E27+SK!E29+SK!E31+SK!E33+SK!E35+SK!E37+SK!E43+SK!E45+SK!E47</f>
        <v>13.0</v>
      </c>
      <c r="E32" s="12" t="n">
        <f>SK!F19+SK!F25+SK!F27+SK!F29+SK!F31+SK!F33+SK!F35+SK!F37+SK!F43+SK!F45+SK!F47</f>
        <v>0.0</v>
      </c>
      <c r="F32" s="12" t="n">
        <f>SK!G19+SK!G25+SK!G27+SK!G29+SK!G31+SK!G33+SK!G35+SK!G37+SK!G43+SK!G45+SK!G47</f>
        <v>4685.0</v>
      </c>
      <c r="G32" s="12" t="n">
        <f>SK!H19+SK!H25+SK!H27+SK!H29+SK!H31+SK!H33+SK!H35+SK!H37+SK!H43+SK!H45+SK!H47</f>
        <v>3111.0</v>
      </c>
      <c r="H32" s="12" t="n">
        <f>SK!I19+SK!I25+SK!I27+SK!I29+SK!I31+SK!I33+SK!I35+SK!I37+SK!I43+SK!I45+SK!I47</f>
        <v>13.0</v>
      </c>
      <c r="I32" s="12" t="n">
        <f>SK!J19+SK!J25+SK!J27+SK!J29+SK!J31+SK!J33+SK!J35+SK!J37+SK!J43+SK!J45+SK!J47</f>
        <v>2.0</v>
      </c>
      <c r="J32" s="12" t="n">
        <f>SK!K19+SK!K25+SK!K27+SK!K29+SK!K31+SK!K33+SK!K35+SK!K37+SK!K43+SK!K45+SK!K47</f>
        <v>53.0</v>
      </c>
      <c r="K32" s="12" t="n">
        <f>SK!L19+SK!L25+SK!L27+SK!L29+SK!L31+SK!L33+SK!L35+SK!L37+SK!L43+SK!L45+SK!L47</f>
        <v>10.0</v>
      </c>
      <c r="L32" s="12" t="n">
        <f>SK!M19+SK!M25+SK!M27+SK!M29+SK!M31+SK!M33+SK!M35+SK!M37+SK!M43+SK!M45+SK!M47</f>
        <v>47.0</v>
      </c>
      <c r="M32" s="12" t="n">
        <f>SK!N19+SK!N25+SK!N27+SK!N29+SK!N31+SK!N33+SK!N35+SK!N37+SK!N43+SK!N45+SK!N47</f>
        <v>471.0</v>
      </c>
      <c r="N32" s="12" t="n">
        <f>SK!O19+SK!O25+SK!O27+SK!O29+SK!O31+SK!O33+SK!O35+SK!O37+SK!O43+SK!O45+SK!O47</f>
        <v>7.0</v>
      </c>
      <c r="O32" s="12" t="n">
        <f>SK!P19+SK!P25+SK!P27+SK!P29+SK!P31+SK!P33+SK!P35+SK!P37+SK!P43+SK!P45+SK!P47</f>
        <v>8.0</v>
      </c>
      <c r="P32" s="12" t="n">
        <f>SK!Q19+SK!Q25+SK!Q27+SK!Q29+SK!Q31+SK!Q33+SK!Q35+SK!Q37+SK!Q43+SK!Q45+SK!Q47</f>
        <v>95.0</v>
      </c>
      <c r="Q32" s="12" t="n">
        <f>SK!R19+SK!R25+SK!R27+SK!R29+SK!R31+SK!R33+SK!R35+SK!R37+SK!R43+SK!R45+SK!R47</f>
        <v>14.0</v>
      </c>
      <c r="R32" s="12" t="n">
        <f>SK!S19+SK!S25+SK!S27+SK!S29+SK!S31+SK!S33+SK!S35+SK!S37+SK!S43+SK!S45+SK!S47</f>
        <v>12.0</v>
      </c>
      <c r="S32" s="12" t="n">
        <f>SK!T19+SK!T25+SK!T27+SK!T29+SK!T31+SK!T33+SK!T35+SK!T37+SK!T43+SK!T45+SK!T47</f>
        <v>15.0</v>
      </c>
      <c r="T32" s="12" t="n">
        <f>SK!U19+SK!U25+SK!U27+SK!U29+SK!U31+SK!U33+SK!U35+SK!U37+SK!U43+SK!U45+SK!U47</f>
        <v>0.0</v>
      </c>
      <c r="U32" s="12" t="n">
        <f>SK!V19+SK!V25+SK!V27+SK!V29+SK!V31+SK!V33+SK!V35+SK!V37+SK!V43+SK!V45+SK!V47</f>
        <v>1.0</v>
      </c>
      <c r="V32" s="12" t="n">
        <f>SK!W19+SK!W25+SK!W27+SK!W29+SK!W31+SK!W33+SK!W35+SK!W37+SK!W43+SK!W45+SK!W47</f>
        <v>2.0</v>
      </c>
      <c r="W32" s="12" t="n">
        <f>SK!X19+SK!X25+SK!X27+SK!X29+SK!X31+SK!X33+SK!X35+SK!X37+SK!X43+SK!X45+SK!X47</f>
        <v>59.0</v>
      </c>
      <c r="X32" s="12" t="n">
        <f>SK!Y19+SK!Y25+SK!Y27+SK!Y29+SK!Y31+SK!Y33+SK!Y35+SK!Y37+SK!Y43+SK!Y45+SK!Y47</f>
        <v>94.0</v>
      </c>
      <c r="Y32" s="12" t="n">
        <f>SK!Z19+SK!Z25+SK!Z27+SK!Z29+SK!Z31+SK!Z33+SK!Z35+SK!Z37+SK!Z43+SK!Z45+SK!Z47</f>
        <v>35.0</v>
      </c>
      <c r="Z32" s="12" t="n">
        <f>SK!AA19+SK!AA25+SK!AA27+SK!AA29+SK!AA31+SK!AA33+SK!AA35+SK!AA37+SK!AA43+SK!AA45+SK!AA47</f>
        <v>28.0</v>
      </c>
      <c r="AA32" s="12" t="n">
        <f>SK!AB19+SK!AB25+SK!AB27+SK!AB29+SK!AB31+SK!AB33+SK!AB35+SK!AB37+SK!AB43+SK!AB45+SK!AB47</f>
        <v>69.0</v>
      </c>
      <c r="AB32" s="12" t="n">
        <f>SK!AC19+SK!AC25+SK!AC27+SK!AC29+SK!AC31+SK!AC33+SK!AC35+SK!AC37+SK!AC43+SK!AC45+SK!AC47</f>
        <v>1.0</v>
      </c>
      <c r="AC32" s="32"/>
      <c r="AD32" s="10" t="n">
        <f si="0" t="shared"/>
        <v>9614.0</v>
      </c>
    </row>
    <row ht="13" r="33" spans="1:30" x14ac:dyDescent="0.25">
      <c r="A33" s="31" t="s">
        <v>321</v>
      </c>
      <c r="B33" s="10" t="n">
        <f ref="B33:AC33" si="1" t="shared">SUM(B5:B32)</f>
        <v>13513.0</v>
      </c>
      <c r="C33" s="10" t="n">
        <f si="1" t="shared"/>
        <v>6096.0</v>
      </c>
      <c r="D33" s="10" t="n">
        <f si="1" t="shared"/>
        <v>10782.0</v>
      </c>
      <c r="E33" s="10" t="n">
        <f si="1" t="shared"/>
        <v>68.0</v>
      </c>
      <c r="F33" s="10" t="n">
        <f si="1" t="shared"/>
        <v>11181.0</v>
      </c>
      <c r="G33" s="10" t="n">
        <f si="1" t="shared"/>
        <v>197450.0</v>
      </c>
      <c r="H33" s="10" t="n">
        <f si="1" t="shared"/>
        <v>1348.0</v>
      </c>
      <c r="I33" s="10" t="n">
        <f si="1" t="shared"/>
        <v>1279.0</v>
      </c>
      <c r="J33" s="10" t="n">
        <f si="1" t="shared"/>
        <v>24366.0</v>
      </c>
      <c r="K33" s="10" t="n">
        <f si="1" t="shared"/>
        <v>3018.0</v>
      </c>
      <c r="L33" s="10" t="n">
        <f si="1" t="shared"/>
        <v>11730.0</v>
      </c>
      <c r="M33" s="10" t="n">
        <f si="1" t="shared"/>
        <v>21769.0</v>
      </c>
      <c r="N33" s="10" t="n">
        <f si="1" t="shared"/>
        <v>8155.0</v>
      </c>
      <c r="O33" s="10" t="n">
        <f si="1" t="shared"/>
        <v>7787.0</v>
      </c>
      <c r="P33" s="10" t="n">
        <f si="1" t="shared"/>
        <v>6512.0</v>
      </c>
      <c r="Q33" s="10" t="n">
        <f si="1" t="shared"/>
        <v>4121.0</v>
      </c>
      <c r="R33" s="10" t="n">
        <f si="1" t="shared"/>
        <v>19420.0</v>
      </c>
      <c r="S33" s="10" t="n">
        <f si="1" t="shared"/>
        <v>4064.0</v>
      </c>
      <c r="T33" s="10" t="n">
        <f si="1" t="shared"/>
        <v>1276.0</v>
      </c>
      <c r="U33" s="10" t="n">
        <f si="1" t="shared"/>
        <v>2187.0</v>
      </c>
      <c r="V33" s="10" t="n">
        <f si="1" t="shared"/>
        <v>114.0</v>
      </c>
      <c r="W33" s="10" t="n">
        <f si="1" t="shared"/>
        <v>11969.0</v>
      </c>
      <c r="X33" s="10" t="n">
        <f si="1" t="shared"/>
        <v>30089.0</v>
      </c>
      <c r="Y33" s="10" t="n">
        <f si="1" t="shared"/>
        <v>11684.0</v>
      </c>
      <c r="Z33" s="10" t="n">
        <f si="1" t="shared"/>
        <v>33071.0</v>
      </c>
      <c r="AA33" s="10" t="n">
        <f si="1" t="shared"/>
        <v>8618.0</v>
      </c>
      <c r="AB33" s="10" t="n">
        <f si="1" t="shared"/>
        <v>881.0</v>
      </c>
      <c r="AC33" s="10" t="n">
        <f si="1" t="shared"/>
        <v>5893.0</v>
      </c>
      <c r="AD33" s="33" t="n">
        <f si="0" t="shared"/>
        <v>458441.0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9.0</v>
      </c>
      <c r="D40" s="12" t="n">
        <f>AT!D19</f>
        <v>72.0</v>
      </c>
      <c r="E40" s="12" t="n">
        <f>AT!E19</f>
        <v>0.0</v>
      </c>
      <c r="F40" s="12" t="n">
        <f>AT!F19</f>
        <v>35.0</v>
      </c>
      <c r="G40" s="12" t="n">
        <f>AT!G19</f>
        <v>170.0</v>
      </c>
      <c r="H40" s="12" t="n">
        <f>AT!H19</f>
        <v>0.0</v>
      </c>
      <c r="I40" s="12" t="n">
        <f>AT!I19</f>
        <v>1.0</v>
      </c>
      <c r="J40" s="12" t="n">
        <f>AT!J19</f>
        <v>1.0</v>
      </c>
      <c r="K40" s="12" t="n">
        <f>AT!K19</f>
        <v>0.0</v>
      </c>
      <c r="L40" s="12" t="n">
        <f>AT!L19</f>
        <v>7.0</v>
      </c>
      <c r="M40" s="12" t="n">
        <f>AT!M19</f>
        <v>4.0</v>
      </c>
      <c r="N40" s="12" t="n">
        <f>AT!N19</f>
        <v>7.0</v>
      </c>
      <c r="O40" s="12" t="n">
        <f>AT!O19</f>
        <v>116.0</v>
      </c>
      <c r="P40" s="12" t="n">
        <f>AT!P19</f>
        <v>171.0</v>
      </c>
      <c r="Q40" s="12" t="n">
        <f>AT!Q19</f>
        <v>3.0</v>
      </c>
      <c r="R40" s="12" t="n">
        <f>AT!R19</f>
        <v>45.0</v>
      </c>
      <c r="S40" s="12" t="n">
        <f>AT!S19</f>
        <v>4.0</v>
      </c>
      <c r="T40" s="12" t="n">
        <f>AT!T19</f>
        <v>0.0</v>
      </c>
      <c r="U40" s="12" t="n">
        <f>AT!U19</f>
        <v>5.0</v>
      </c>
      <c r="V40" s="12" t="n">
        <f>AT!V19</f>
        <v>0.0</v>
      </c>
      <c r="W40" s="12" t="n">
        <f>AT!W19</f>
        <v>8.0</v>
      </c>
      <c r="X40" s="12" t="n">
        <f>AT!X19</f>
        <v>84.0</v>
      </c>
      <c r="Y40" s="12" t="n">
        <f>AT!Y19</f>
        <v>5.0</v>
      </c>
      <c r="Z40" s="12" t="n">
        <f>AT!Z19</f>
        <v>328.0</v>
      </c>
      <c r="AA40" s="12" t="n">
        <f>AT!AA19</f>
        <v>2.0</v>
      </c>
      <c r="AB40" s="12" t="n">
        <f>AT!AB19</f>
        <v>41.0</v>
      </c>
      <c r="AC40" s="12" t="n">
        <f>AT!AC19</f>
        <v>139.0</v>
      </c>
      <c r="AD40" s="10" t="n">
        <f>SUM(B40:AC40)</f>
        <v>1257.0</v>
      </c>
    </row>
    <row ht="13" r="41" spans="1:30" x14ac:dyDescent="0.25">
      <c r="A41" s="31" t="s">
        <v>292</v>
      </c>
      <c r="B41" s="12" t="n">
        <f>BE!C19</f>
        <v>2.0</v>
      </c>
      <c r="C41" s="32"/>
      <c r="D41" s="12" t="n">
        <f>BE!D19</f>
        <v>182.0</v>
      </c>
      <c r="E41" s="12" t="n">
        <f>BE!E19</f>
        <v>1.0</v>
      </c>
      <c r="F41" s="12" t="n">
        <f>BE!F19</f>
        <v>10.0</v>
      </c>
      <c r="G41" s="12" t="n">
        <f>BE!G19</f>
        <v>42.0</v>
      </c>
      <c r="H41" s="12" t="n">
        <f>BE!H19</f>
        <v>1.0</v>
      </c>
      <c r="I41" s="12" t="n">
        <f>BE!I19</f>
        <v>0.0</v>
      </c>
      <c r="J41" s="12" t="n">
        <f>BE!J19</f>
        <v>98.0</v>
      </c>
      <c r="K41" s="12" t="n">
        <f>BE!K19</f>
        <v>0.0</v>
      </c>
      <c r="L41" s="12" t="n">
        <f>BE!L19</f>
        <v>367.0</v>
      </c>
      <c r="M41" s="12" t="n">
        <f>BE!M19</f>
        <v>22.0</v>
      </c>
      <c r="N41" s="12" t="n">
        <f>BE!N19</f>
        <v>22.0</v>
      </c>
      <c r="O41" s="12" t="n">
        <f>BE!O19</f>
        <v>11.0</v>
      </c>
      <c r="P41" s="12" t="n">
        <f>BE!P19</f>
        <v>12.0</v>
      </c>
      <c r="Q41" s="12" t="n">
        <f>BE!Q19</f>
        <v>0.0</v>
      </c>
      <c r="R41" s="12" t="n">
        <f>BE!R19</f>
        <v>226.0</v>
      </c>
      <c r="S41" s="12" t="n">
        <f>BE!S19</f>
        <v>11.0</v>
      </c>
      <c r="T41" s="12" t="n">
        <f>BE!T19</f>
        <v>10.0</v>
      </c>
      <c r="U41" s="12" t="n">
        <f>BE!U19</f>
        <v>9.0</v>
      </c>
      <c r="V41" s="12" t="n">
        <f>BE!V19</f>
        <v>0.0</v>
      </c>
      <c r="W41" s="12" t="n">
        <f>BE!W19</f>
        <v>474.0</v>
      </c>
      <c r="X41" s="12" t="n">
        <f>BE!X19</f>
        <v>168.0</v>
      </c>
      <c r="Y41" s="12" t="n">
        <f>BE!Y19</f>
        <v>107.0</v>
      </c>
      <c r="Z41" s="12" t="n">
        <f>BE!Z19</f>
        <v>513.0</v>
      </c>
      <c r="AA41" s="12" t="n">
        <f>BE!AA19</f>
        <v>6.0</v>
      </c>
      <c r="AB41" s="12" t="n">
        <f>BE!AB19</f>
        <v>2.0</v>
      </c>
      <c r="AC41" s="12" t="n">
        <f>BE!AC19</f>
        <v>43.0</v>
      </c>
      <c r="AD41" s="10" t="n">
        <f ref="AD41:AD68" si="2" t="shared">SUM(B41:AC41)</f>
        <v>2339.0</v>
      </c>
    </row>
    <row ht="13" r="42" spans="1:30" x14ac:dyDescent="0.25">
      <c r="A42" s="31" t="s">
        <v>293</v>
      </c>
      <c r="B42" s="12" t="n">
        <f>BG!C19</f>
        <v>0.0</v>
      </c>
      <c r="C42" s="12" t="n">
        <f>BG!D19</f>
        <v>0.0</v>
      </c>
      <c r="D42" s="32"/>
      <c r="E42" s="12" t="n">
        <f>BG!E19</f>
        <v>0.0</v>
      </c>
      <c r="F42" s="12" t="n">
        <f>BG!F19</f>
        <v>0.0</v>
      </c>
      <c r="G42" s="12" t="n">
        <f>BG!G19</f>
        <v>2.0</v>
      </c>
      <c r="H42" s="12" t="n">
        <f>BG!H19</f>
        <v>0.0</v>
      </c>
      <c r="I42" s="12" t="n">
        <f>BG!I19</f>
        <v>0.0</v>
      </c>
      <c r="J42" s="12" t="n">
        <f>BG!J19</f>
        <v>0.0</v>
      </c>
      <c r="K42" s="12" t="n">
        <f>BG!K19</f>
        <v>0.0</v>
      </c>
      <c r="L42" s="12" t="n">
        <f>BG!L19</f>
        <v>0.0</v>
      </c>
      <c r="M42" s="12" t="n">
        <f>BG!M19</f>
        <v>0.0</v>
      </c>
      <c r="N42" s="12" t="n">
        <f>BG!N19</f>
        <v>1.0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1.0</v>
      </c>
      <c r="AA42" s="12" t="n">
        <f>BG!AA19</f>
        <v>0.0</v>
      </c>
      <c r="AB42" s="12" t="n">
        <f>BG!AB19</f>
        <v>0.0</v>
      </c>
      <c r="AC42" s="12" t="n">
        <f>BG!AC19</f>
        <v>0.0</v>
      </c>
      <c r="AD42" s="10" t="n">
        <f si="2" t="shared"/>
        <v>4.0</v>
      </c>
    </row>
    <row ht="13" r="43" spans="1:30" x14ac:dyDescent="0.25">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ht="13" r="44" spans="1:30" x14ac:dyDescent="0.25">
      <c r="A44" s="31" t="s">
        <v>295</v>
      </c>
      <c r="B44" s="12" t="n">
        <f>CZ!C19</f>
        <v>8.0</v>
      </c>
      <c r="C44" s="12" t="n">
        <f>CZ!D19</f>
        <v>4.0</v>
      </c>
      <c r="D44" s="12" t="n">
        <f>CZ!E19</f>
        <v>58.0</v>
      </c>
      <c r="E44" s="12" t="n">
        <f>CZ!F19</f>
        <v>0.0</v>
      </c>
      <c r="F44" s="32"/>
      <c r="G44" s="12" t="n">
        <f>CZ!G19</f>
        <v>31.0</v>
      </c>
      <c r="H44" s="12" t="n">
        <f>CZ!H19</f>
        <v>0.0</v>
      </c>
      <c r="I44" s="12" t="n">
        <f>CZ!I19</f>
        <v>0.0</v>
      </c>
      <c r="J44" s="12" t="n">
        <f>CZ!J19</f>
        <v>0.0</v>
      </c>
      <c r="K44" s="12" t="n">
        <f>CZ!K19</f>
        <v>0.0</v>
      </c>
      <c r="L44" s="12" t="n">
        <f>CZ!L19</f>
        <v>3.0</v>
      </c>
      <c r="M44" s="12" t="n">
        <f>CZ!M19</f>
        <v>6.0</v>
      </c>
      <c r="N44" s="12" t="n">
        <f>CZ!N19</f>
        <v>3.0</v>
      </c>
      <c r="O44" s="12" t="n">
        <f>CZ!O19</f>
        <v>6.0</v>
      </c>
      <c r="P44" s="12" t="n">
        <f>CZ!P19</f>
        <v>28.0</v>
      </c>
      <c r="Q44" s="12" t="n">
        <f>CZ!Q19</f>
        <v>2.0</v>
      </c>
      <c r="R44" s="12" t="n">
        <f>CZ!R19</f>
        <v>7.0</v>
      </c>
      <c r="S44" s="12" t="n">
        <f>CZ!S19</f>
        <v>4.0</v>
      </c>
      <c r="T44" s="12" t="n">
        <f>CZ!T19</f>
        <v>0.0</v>
      </c>
      <c r="U44" s="12" t="n">
        <f>CZ!U19</f>
        <v>4.0</v>
      </c>
      <c r="V44" s="12" t="n">
        <f>CZ!V19</f>
        <v>0.0</v>
      </c>
      <c r="W44" s="12" t="n">
        <f>CZ!W19</f>
        <v>3.0</v>
      </c>
      <c r="X44" s="12" t="n">
        <f>CZ!X19</f>
        <v>90.0</v>
      </c>
      <c r="Y44" s="12" t="n">
        <f>CZ!Y19</f>
        <v>1.0</v>
      </c>
      <c r="Z44" s="12" t="n">
        <f>CZ!Z19</f>
        <v>67.0</v>
      </c>
      <c r="AA44" s="12" t="n">
        <f>CZ!AA19</f>
        <v>1.0</v>
      </c>
      <c r="AB44" s="12" t="n">
        <f>CZ!AB19</f>
        <v>2.0</v>
      </c>
      <c r="AC44" s="12" t="n">
        <f>CZ!AC19</f>
        <v>516.0</v>
      </c>
      <c r="AD44" s="10" t="n">
        <f si="2" t="shared"/>
        <v>844.0</v>
      </c>
    </row>
    <row ht="13" r="45" spans="1:30" x14ac:dyDescent="0.25">
      <c r="A45" s="31" t="s">
        <v>296</v>
      </c>
      <c r="B45" s="12" t="n">
        <f>DE!C19</f>
        <v>446.0</v>
      </c>
      <c r="C45" s="12" t="n">
        <f>DE!D19</f>
        <v>175.0</v>
      </c>
      <c r="D45" s="12" t="n">
        <f>DE!E19</f>
        <v>2137.0</v>
      </c>
      <c r="E45" s="12" t="n">
        <f>DE!F19</f>
        <v>0.0</v>
      </c>
      <c r="F45" s="12" t="n">
        <f>DE!G19</f>
        <v>561.0</v>
      </c>
      <c r="G45" s="32"/>
      <c r="H45" s="12" t="n">
        <f>DE!H19</f>
        <v>64.0</v>
      </c>
      <c r="I45" s="12" t="n">
        <f>DE!I19</f>
        <v>39.0</v>
      </c>
      <c r="J45" s="12" t="n">
        <f>DE!J19</f>
        <v>347.0</v>
      </c>
      <c r="K45" s="12" t="n">
        <f>DE!K19</f>
        <v>16.0</v>
      </c>
      <c r="L45" s="12" t="n">
        <f>DE!L19</f>
        <v>539.0</v>
      </c>
      <c r="M45" s="12" t="n">
        <f>DE!M19</f>
        <v>203.0</v>
      </c>
      <c r="N45" s="12" t="n">
        <f>DE!N19</f>
        <v>798.0</v>
      </c>
      <c r="O45" s="12" t="n">
        <f>DE!O19</f>
        <v>1103.0</v>
      </c>
      <c r="P45" s="12" t="n">
        <f>DE!P19</f>
        <v>752.0</v>
      </c>
      <c r="Q45" s="12" t="n">
        <f>DE!Q19</f>
        <v>37.0</v>
      </c>
      <c r="R45" s="12" t="n">
        <f>DE!R19</f>
        <v>1818.0</v>
      </c>
      <c r="S45" s="12" t="n">
        <f>DE!S19</f>
        <v>384.0</v>
      </c>
      <c r="T45" s="12" t="n">
        <f>DE!T19</f>
        <v>60.0</v>
      </c>
      <c r="U45" s="12" t="n">
        <f>DE!U19</f>
        <v>270.0</v>
      </c>
      <c r="V45" s="12" t="n">
        <f>DE!V19</f>
        <v>3.0</v>
      </c>
      <c r="W45" s="12" t="n">
        <f>DE!W19</f>
        <v>522.0</v>
      </c>
      <c r="X45" s="12" t="n">
        <f>DE!X19</f>
        <v>4803.0</v>
      </c>
      <c r="Y45" s="12" t="n">
        <f>DE!Y19</f>
        <v>213.0</v>
      </c>
      <c r="Z45" s="12" t="n">
        <f>DE!Z19</f>
        <v>4775.0</v>
      </c>
      <c r="AA45" s="12" t="n">
        <f>DE!AA19</f>
        <v>31.0</v>
      </c>
      <c r="AB45" s="12" t="n">
        <f>DE!AB19</f>
        <v>100.0</v>
      </c>
      <c r="AC45" s="12" t="n">
        <f>DE!AC19</f>
        <v>411.0</v>
      </c>
      <c r="AD45" s="10" t="n">
        <f si="2" t="shared"/>
        <v>20607.0</v>
      </c>
    </row>
    <row ht="13" r="46" spans="1:30" x14ac:dyDescent="0.25">
      <c r="A46" s="31" t="s">
        <v>297</v>
      </c>
      <c r="B46" s="12" t="n">
        <f>DK!C19</f>
        <v>0.0</v>
      </c>
      <c r="C46" s="12" t="n">
        <f>DK!D19</f>
        <v>1.0</v>
      </c>
      <c r="D46" s="12" t="n">
        <f>DK!E19</f>
        <v>11.0</v>
      </c>
      <c r="E46" s="12" t="n">
        <f>DK!F19</f>
        <v>0.0</v>
      </c>
      <c r="F46" s="12" t="n">
        <f>DK!G19</f>
        <v>2.0</v>
      </c>
      <c r="G46" s="12" t="n">
        <f>DK!H19</f>
        <v>16.0</v>
      </c>
      <c r="H46" s="32"/>
      <c r="I46" s="12" t="n">
        <f>DK!I19</f>
        <v>1.0</v>
      </c>
      <c r="J46" s="12" t="n">
        <f>DK!J19</f>
        <v>3.0</v>
      </c>
      <c r="K46" s="12" t="n">
        <f>DK!K19</f>
        <v>0.0</v>
      </c>
      <c r="L46" s="12" t="n">
        <f>DK!L19</f>
        <v>4.0</v>
      </c>
      <c r="M46" s="12" t="n">
        <f>DK!M19</f>
        <v>13.0</v>
      </c>
      <c r="N46" s="12" t="n">
        <f>DK!N19</f>
        <v>0.0</v>
      </c>
      <c r="O46" s="12" t="n">
        <f>DK!O19</f>
        <v>3.0</v>
      </c>
      <c r="P46" s="12" t="n">
        <f>DK!P19</f>
        <v>1.0</v>
      </c>
      <c r="Q46" s="12" t="n">
        <f>DK!Q19</f>
        <v>3.0</v>
      </c>
      <c r="R46" s="12" t="n">
        <f>DK!R19</f>
        <v>3.0</v>
      </c>
      <c r="S46" s="12" t="n">
        <f>DK!S19</f>
        <v>38.0</v>
      </c>
      <c r="T46" s="12" t="n">
        <f>DK!T19</f>
        <v>0.0</v>
      </c>
      <c r="U46" s="12" t="n">
        <f>DK!U19</f>
        <v>14.0</v>
      </c>
      <c r="V46" s="12" t="n">
        <f>DK!V19</f>
        <v>0.0</v>
      </c>
      <c r="W46" s="12" t="n">
        <f>DK!W19</f>
        <v>10.0</v>
      </c>
      <c r="X46" s="12" t="n">
        <f>DK!X19</f>
        <v>55.0</v>
      </c>
      <c r="Y46" s="12" t="n">
        <f>DK!Y19</f>
        <v>2.0</v>
      </c>
      <c r="Z46" s="12" t="n">
        <f>DK!Z19</f>
        <v>79.0</v>
      </c>
      <c r="AA46" s="12" t="n">
        <f>DK!AA19</f>
        <v>31.0</v>
      </c>
      <c r="AB46" s="12" t="n">
        <f>DK!AB19</f>
        <v>1.0</v>
      </c>
      <c r="AC46" s="12" t="n">
        <f>DK!AC19</f>
        <v>3.0</v>
      </c>
      <c r="AD46" s="10" t="n">
        <f si="2" t="shared"/>
        <v>294.0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2.0</v>
      </c>
      <c r="T47" s="12" t="n">
        <f>EE!T19</f>
        <v>0.0</v>
      </c>
      <c r="U47" s="12" t="n">
        <f>EE!U19</f>
        <v>5.0</v>
      </c>
      <c r="V47" s="12" t="n">
        <f>EE!V19</f>
        <v>0.0</v>
      </c>
      <c r="W47" s="12" t="n">
        <f>EE!W19</f>
        <v>0.0</v>
      </c>
      <c r="X47" s="12" t="n">
        <f>EE!X19</f>
        <v>0.0</v>
      </c>
      <c r="Y47" s="12" t="n">
        <f>EE!Y19</f>
        <v>0.0</v>
      </c>
      <c r="Z47" s="12" t="n">
        <f>EE!Z19</f>
        <v>0.0</v>
      </c>
      <c r="AA47" s="12" t="n">
        <f>EE!AA19</f>
        <v>0.0</v>
      </c>
      <c r="AB47" s="12" t="n">
        <f>EE!AB19</f>
        <v>0.0</v>
      </c>
      <c r="AC47" s="12" t="n">
        <f>EE!AC19</f>
        <v>0.0</v>
      </c>
      <c r="AD47" s="10" t="n">
        <f si="2" t="shared"/>
        <v>7.0</v>
      </c>
    </row>
    <row ht="13" r="48" spans="1:30" x14ac:dyDescent="0.25">
      <c r="A48" s="31" t="s">
        <v>299</v>
      </c>
      <c r="B48" s="12" t="n">
        <f>ES!C19</f>
        <v>3.0</v>
      </c>
      <c r="C48" s="12" t="n">
        <f>ES!D19</f>
        <v>73.0</v>
      </c>
      <c r="D48" s="12" t="n">
        <f>ES!E19</f>
        <v>209.0</v>
      </c>
      <c r="E48" s="12" t="n">
        <f>ES!F19</f>
        <v>1.0</v>
      </c>
      <c r="F48" s="12" t="n">
        <f>ES!G19</f>
        <v>19.0</v>
      </c>
      <c r="G48" s="12" t="n">
        <f>ES!H19</f>
        <v>112.0</v>
      </c>
      <c r="H48" s="12" t="n">
        <f>ES!I19</f>
        <v>16.0</v>
      </c>
      <c r="I48" s="12" t="n">
        <f>ES!J19</f>
        <v>6.0</v>
      </c>
      <c r="J48" s="32"/>
      <c r="K48" s="12" t="n">
        <f>ES!K19</f>
        <v>3.0</v>
      </c>
      <c r="L48" s="12" t="n">
        <f>ES!L19</f>
        <v>350.0</v>
      </c>
      <c r="M48" s="12" t="n">
        <f>ES!M19</f>
        <v>303.0</v>
      </c>
      <c r="N48" s="12" t="n">
        <f>ES!N19</f>
        <v>8.0</v>
      </c>
      <c r="O48" s="12" t="n">
        <f>ES!O19</f>
        <v>18.0</v>
      </c>
      <c r="P48" s="12" t="n">
        <f>ES!P19</f>
        <v>16.0</v>
      </c>
      <c r="Q48" s="12" t="n">
        <f>ES!Q19</f>
        <v>35.0</v>
      </c>
      <c r="R48" s="12" t="n">
        <f>ES!R19</f>
        <v>305.0</v>
      </c>
      <c r="S48" s="12" t="n">
        <f>ES!S19</f>
        <v>52.0</v>
      </c>
      <c r="T48" s="12" t="n">
        <f>ES!T19</f>
        <v>2.0</v>
      </c>
      <c r="U48" s="12" t="n">
        <f>ES!U19</f>
        <v>9.0</v>
      </c>
      <c r="V48" s="12" t="n">
        <f>ES!V19</f>
        <v>1.0</v>
      </c>
      <c r="W48" s="12" t="n">
        <f>ES!W19</f>
        <v>72.0</v>
      </c>
      <c r="X48" s="12" t="n">
        <f>ES!X19</f>
        <v>105.0</v>
      </c>
      <c r="Y48" s="12" t="n">
        <f>ES!Y19</f>
        <v>253.0</v>
      </c>
      <c r="Z48" s="12" t="n">
        <f>ES!Z19</f>
        <v>1813.0</v>
      </c>
      <c r="AA48" s="12" t="n">
        <f>ES!AA19</f>
        <v>17.0</v>
      </c>
      <c r="AB48" s="12" t="n">
        <f>ES!AB19</f>
        <v>4.0</v>
      </c>
      <c r="AC48" s="12" t="n">
        <f>ES!AC19</f>
        <v>12.0</v>
      </c>
      <c r="AD48" s="10" t="n">
        <f si="2" t="shared"/>
        <v>3817.0</v>
      </c>
    </row>
    <row ht="13" r="49" spans="1:30" x14ac:dyDescent="0.25">
      <c r="A49" s="31" t="s">
        <v>300</v>
      </c>
      <c r="B49" s="12" t="n">
        <f>FI!C19</f>
        <v>2.0</v>
      </c>
      <c r="C49" s="12" t="n">
        <f>FI!D19</f>
        <v>2.0</v>
      </c>
      <c r="D49" s="12" t="n">
        <f>FI!E19</f>
        <v>22.0</v>
      </c>
      <c r="E49" s="12" t="n">
        <f>FI!F19</f>
        <v>0.0</v>
      </c>
      <c r="F49" s="12" t="n">
        <f>FI!G19</f>
        <v>3.0</v>
      </c>
      <c r="G49" s="12" t="n">
        <f>FI!H19</f>
        <v>15.0</v>
      </c>
      <c r="H49" s="12" t="n">
        <f>FI!I19</f>
        <v>5.0</v>
      </c>
      <c r="I49" s="12" t="n">
        <f>FI!J19</f>
        <v>548.0</v>
      </c>
      <c r="J49" s="12" t="n">
        <f>FI!K19</f>
        <v>12.0</v>
      </c>
      <c r="K49" s="32"/>
      <c r="L49" s="12" t="n">
        <f>FI!L19</f>
        <v>9.0</v>
      </c>
      <c r="M49" s="12" t="n">
        <f>FI!M19</f>
        <v>16.0</v>
      </c>
      <c r="N49" s="12" t="n">
        <f>FI!N19</f>
        <v>6.0</v>
      </c>
      <c r="O49" s="12" t="n">
        <f>FI!O19</f>
        <v>3.0</v>
      </c>
      <c r="P49" s="12" t="n">
        <f>FI!P19</f>
        <v>3.0</v>
      </c>
      <c r="Q49" s="12" t="n">
        <f>FI!Q19</f>
        <v>4.0</v>
      </c>
      <c r="R49" s="12" t="n">
        <f>FI!R19</f>
        <v>10.0</v>
      </c>
      <c r="S49" s="12" t="n">
        <f>FI!S19</f>
        <v>22.0</v>
      </c>
      <c r="T49" s="12" t="n">
        <f>FI!T19</f>
        <v>0.0</v>
      </c>
      <c r="U49" s="12" t="n">
        <f>FI!U19</f>
        <v>40.0</v>
      </c>
      <c r="V49" s="12" t="n">
        <f>FI!V19</f>
        <v>0.0</v>
      </c>
      <c r="W49" s="12" t="n">
        <f>FI!W19</f>
        <v>17.0</v>
      </c>
      <c r="X49" s="12" t="n">
        <f>FI!X19</f>
        <v>19.0</v>
      </c>
      <c r="Y49" s="12" t="n">
        <f>FI!Y19</f>
        <v>5.0</v>
      </c>
      <c r="Z49" s="12" t="n">
        <f>FI!Z19</f>
        <v>73.0</v>
      </c>
      <c r="AA49" s="12" t="n">
        <f>FI!AA19</f>
        <v>126.0</v>
      </c>
      <c r="AB49" s="12" t="n">
        <f>FI!AB19</f>
        <v>2.0</v>
      </c>
      <c r="AC49" s="12" t="n">
        <f>FI!AC19</f>
        <v>4.0</v>
      </c>
      <c r="AD49" s="10" t="n">
        <f si="2" t="shared"/>
        <v>968.0</v>
      </c>
    </row>
    <row ht="13" r="50" spans="1:30" x14ac:dyDescent="0.25">
      <c r="A50" s="31" t="s">
        <v>301</v>
      </c>
      <c r="B50" s="12" t="n">
        <f>FR!C19</f>
        <v>4.0</v>
      </c>
      <c r="C50" s="12" t="n">
        <f>FR!D19</f>
        <v>172.0</v>
      </c>
      <c r="D50" s="12" t="n">
        <f>FR!E19</f>
        <v>131.0</v>
      </c>
      <c r="E50" s="12" t="n">
        <f>FR!F19</f>
        <v>0.0</v>
      </c>
      <c r="F50" s="12" t="n">
        <f>FR!G19</f>
        <v>17.0</v>
      </c>
      <c r="G50" s="12" t="n">
        <f>FR!H19</f>
        <v>60.0</v>
      </c>
      <c r="H50" s="12" t="n">
        <f>FR!I19</f>
        <v>3.0</v>
      </c>
      <c r="I50" s="12" t="n">
        <f>FR!J19</f>
        <v>6.0</v>
      </c>
      <c r="J50" s="12" t="n">
        <f>FR!K19</f>
        <v>246.0</v>
      </c>
      <c r="K50" s="12" t="n">
        <f>FR!L19</f>
        <v>1.0</v>
      </c>
      <c r="L50" s="32"/>
      <c r="M50" s="12" t="n">
        <f>FR!M19</f>
        <v>87.0</v>
      </c>
      <c r="N50" s="12" t="n">
        <f>FR!N19</f>
        <v>26.0</v>
      </c>
      <c r="O50" s="12" t="n">
        <f>FR!O19</f>
        <v>27.0</v>
      </c>
      <c r="P50" s="12" t="n">
        <f>FR!P19</f>
        <v>7.0</v>
      </c>
      <c r="Q50" s="12" t="n">
        <f>FR!Q19</f>
        <v>7.0</v>
      </c>
      <c r="R50" s="12" t="n">
        <f>FR!R19</f>
        <v>251.0</v>
      </c>
      <c r="S50" s="12" t="n">
        <f>FR!S19</f>
        <v>46.0</v>
      </c>
      <c r="T50" s="12" t="n">
        <f>FR!T19</f>
        <v>20.0</v>
      </c>
      <c r="U50" s="12" t="n">
        <f>FR!U19</f>
        <v>11.0</v>
      </c>
      <c r="V50" s="12" t="n">
        <f>FR!V19</f>
        <v>0.0</v>
      </c>
      <c r="W50" s="12" t="n">
        <f>FR!W19</f>
        <v>66.0</v>
      </c>
      <c r="X50" s="12" t="n">
        <f>FR!X19</f>
        <v>139.0</v>
      </c>
      <c r="Y50" s="12" t="n">
        <f>FR!Y19</f>
        <v>683.0</v>
      </c>
      <c r="Z50" s="12" t="n">
        <f>FR!Z19</f>
        <v>826.0</v>
      </c>
      <c r="AA50" s="12" t="n">
        <f>FR!AA19</f>
        <v>2.0</v>
      </c>
      <c r="AB50" s="12" t="n">
        <f>FR!AB19</f>
        <v>5.0</v>
      </c>
      <c r="AC50" s="12" t="n">
        <f>FR!AC19</f>
        <v>10.0</v>
      </c>
      <c r="AD50" s="10" t="n">
        <f si="2" t="shared"/>
        <v>2853.0</v>
      </c>
    </row>
    <row ht="13" r="51" spans="1:30" x14ac:dyDescent="0.25">
      <c r="A51" s="31" t="s">
        <v>302</v>
      </c>
      <c r="B51" s="12" t="n">
        <f>GB!C19</f>
        <v>7.0</v>
      </c>
      <c r="C51" s="12" t="n">
        <f>GB!D19</f>
        <v>10.0</v>
      </c>
      <c r="D51" s="12" t="n">
        <f>GB!E19</f>
        <v>120.0</v>
      </c>
      <c r="E51" s="12" t="n">
        <f>GB!F19</f>
        <v>4.0</v>
      </c>
      <c r="F51" s="12" t="n">
        <f>GB!G19</f>
        <v>53.0</v>
      </c>
      <c r="G51" s="12" t="n">
        <f>GB!H19</f>
        <v>59.0</v>
      </c>
      <c r="H51" s="12" t="n">
        <f>GB!I19</f>
        <v>1.0</v>
      </c>
      <c r="I51" s="12" t="n">
        <f>GB!J19</f>
        <v>8.0</v>
      </c>
      <c r="J51" s="12" t="n">
        <f>GB!K19</f>
        <v>42.0</v>
      </c>
      <c r="K51" s="12" t="n">
        <f>GB!L19</f>
        <v>6.0</v>
      </c>
      <c r="L51" s="12" t="n">
        <f>GB!M19</f>
        <v>76.0</v>
      </c>
      <c r="M51" s="32"/>
      <c r="N51" s="12" t="n">
        <f>GB!N19</f>
        <v>54.0</v>
      </c>
      <c r="O51" s="12" t="n">
        <f>GB!O19</f>
        <v>7.0</v>
      </c>
      <c r="P51" s="12" t="n">
        <f>GB!P19</f>
        <v>53.0</v>
      </c>
      <c r="Q51" s="12" t="n">
        <f>GB!Q19</f>
        <v>1222.0</v>
      </c>
      <c r="R51" s="12" t="n">
        <f>GB!R19</f>
        <v>64.0</v>
      </c>
      <c r="S51" s="12" t="n">
        <f>GB!S19</f>
        <v>246.0</v>
      </c>
      <c r="T51" s="12" t="n">
        <f>GB!T19</f>
        <v>0.0</v>
      </c>
      <c r="U51" s="12" t="n">
        <f>GB!U19</f>
        <v>106.0</v>
      </c>
      <c r="V51" s="12" t="n">
        <f>GB!V19</f>
        <v>0.0</v>
      </c>
      <c r="W51" s="12" t="n">
        <f>GB!W19</f>
        <v>36.0</v>
      </c>
      <c r="X51" s="12" t="n">
        <f>GB!X19</f>
        <v>648.0</v>
      </c>
      <c r="Y51" s="12" t="n">
        <f>GB!Y19</f>
        <v>153.0</v>
      </c>
      <c r="Z51" s="12" t="n">
        <f>GB!Z19</f>
        <v>940.0</v>
      </c>
      <c r="AA51" s="12" t="n">
        <f>GB!AA19</f>
        <v>9.0</v>
      </c>
      <c r="AB51" s="12" t="n">
        <f>GB!AB19</f>
        <v>5.0</v>
      </c>
      <c r="AC51" s="12" t="n">
        <f>GB!AC19</f>
        <v>79.0</v>
      </c>
      <c r="AD51" s="10" t="n">
        <f si="2" t="shared"/>
        <v>4008.0</v>
      </c>
    </row>
    <row ht="13" r="52" spans="1:30" x14ac:dyDescent="0.25">
      <c r="A52" s="31" t="s">
        <v>303</v>
      </c>
      <c r="B52" s="12" t="n">
        <f>GR!C19</f>
        <v>0.0</v>
      </c>
      <c r="C52" s="12" t="n">
        <f>GR!D19</f>
        <v>3.0</v>
      </c>
      <c r="D52" s="12" t="n">
        <f>GR!E19</f>
        <v>38.0</v>
      </c>
      <c r="E52" s="12" t="n">
        <f>GR!F19</f>
        <v>3.0</v>
      </c>
      <c r="F52" s="12" t="n">
        <f>GR!G19</f>
        <v>1.0</v>
      </c>
      <c r="G52" s="12" t="n">
        <f>GR!H19</f>
        <v>39.0</v>
      </c>
      <c r="H52" s="12" t="n">
        <f>GR!I19</f>
        <v>0.0</v>
      </c>
      <c r="I52" s="12" t="n">
        <f>GR!J19</f>
        <v>0.0</v>
      </c>
      <c r="J52" s="12" t="n">
        <f>GR!K19</f>
        <v>1.0</v>
      </c>
      <c r="K52" s="12" t="n">
        <f>GR!L19</f>
        <v>1.0</v>
      </c>
      <c r="L52" s="12" t="n">
        <f>GR!M19</f>
        <v>7.0</v>
      </c>
      <c r="M52" s="12" t="n">
        <f>GR!N19</f>
        <v>6.0</v>
      </c>
      <c r="N52" s="32"/>
      <c r="O52" s="12" t="n">
        <f>GR!O19</f>
        <v>0.0</v>
      </c>
      <c r="P52" s="12" t="n">
        <f>GR!P19</f>
        <v>1.0</v>
      </c>
      <c r="Q52" s="12" t="n">
        <f>GR!Q19</f>
        <v>2.0</v>
      </c>
      <c r="R52" s="12" t="n">
        <f>GR!R19</f>
        <v>3.0</v>
      </c>
      <c r="S52" s="12" t="n">
        <f>GR!S19</f>
        <v>0.0</v>
      </c>
      <c r="T52" s="12" t="n">
        <f>GR!T19</f>
        <v>0.0</v>
      </c>
      <c r="U52" s="12" t="n">
        <f>GR!U19</f>
        <v>1.0</v>
      </c>
      <c r="V52" s="12" t="n">
        <f>GR!V19</f>
        <v>0.0</v>
      </c>
      <c r="W52" s="12" t="n">
        <f>GR!W19</f>
        <v>2.0</v>
      </c>
      <c r="X52" s="12" t="n">
        <f>GR!X19</f>
        <v>3.0</v>
      </c>
      <c r="Y52" s="12" t="n">
        <f>GR!Y19</f>
        <v>0.0</v>
      </c>
      <c r="Z52" s="12" t="n">
        <f>GR!Z19</f>
        <v>34.0</v>
      </c>
      <c r="AA52" s="12" t="n">
        <f>GR!AA19</f>
        <v>1.0</v>
      </c>
      <c r="AB52" s="12" t="n">
        <f>GR!AB19</f>
        <v>0.0</v>
      </c>
      <c r="AC52" s="12" t="n">
        <f>GR!AC19</f>
        <v>1.0</v>
      </c>
      <c r="AD52" s="10" t="n">
        <f si="2" t="shared"/>
        <v>147.0</v>
      </c>
    </row>
    <row ht="13" r="53" spans="1:30" x14ac:dyDescent="0.25">
      <c r="A53" s="31" t="s">
        <v>505</v>
      </c>
      <c r="B53" s="12" t="n">
        <f>HR!C19</f>
        <v>3.0</v>
      </c>
      <c r="C53" s="12" t="n">
        <f>HR!D19</f>
        <v>0.0</v>
      </c>
      <c r="D53" s="12" t="n">
        <f>HR!E19</f>
        <v>3.0</v>
      </c>
      <c r="E53" s="12" t="n">
        <f>HR!F19</f>
        <v>0.0</v>
      </c>
      <c r="F53" s="12" t="n">
        <f>HR!G19</f>
        <v>0.0</v>
      </c>
      <c r="G53" s="12" t="n">
        <f>HR!H19</f>
        <v>3.0</v>
      </c>
      <c r="H53" s="12" t="n">
        <f>HR!I19</f>
        <v>0.0</v>
      </c>
      <c r="I53" s="12" t="n">
        <f>HR!J19</f>
        <v>0.0</v>
      </c>
      <c r="J53" s="12" t="n">
        <f>HR!K19</f>
        <v>0.0</v>
      </c>
      <c r="K53" s="12" t="n">
        <f>HR!L19</f>
        <v>0.0</v>
      </c>
      <c r="L53" s="12" t="n">
        <f>HR!M19</f>
        <v>0.0</v>
      </c>
      <c r="M53" s="12" t="n">
        <f>HR!N19</f>
        <v>1.0</v>
      </c>
      <c r="N53" s="12" t="n">
        <f>HR!O19</f>
        <v>0.0</v>
      </c>
      <c r="O53" s="32"/>
      <c r="P53" s="12" t="n">
        <f>HR!P19</f>
        <v>1.0</v>
      </c>
      <c r="Q53" s="12" t="n">
        <f>HR!Q19</f>
        <v>0.0</v>
      </c>
      <c r="R53" s="12" t="n">
        <f>HR!R19</f>
        <v>1.0</v>
      </c>
      <c r="S53" s="12" t="n">
        <f>HR!S19</f>
        <v>0.0</v>
      </c>
      <c r="T53" s="12" t="n">
        <f>HR!T19</f>
        <v>0.0</v>
      </c>
      <c r="U53" s="12" t="n">
        <f>HR!U19</f>
        <v>0.0</v>
      </c>
      <c r="V53" s="12" t="n">
        <f>HR!V19</f>
        <v>0.0</v>
      </c>
      <c r="W53" s="12" t="n">
        <f>HR!W19</f>
        <v>0.0</v>
      </c>
      <c r="X53" s="12" t="n">
        <f>HR!X19</f>
        <v>1.0</v>
      </c>
      <c r="Y53" s="12" t="n">
        <f>HR!Y19</f>
        <v>0.0</v>
      </c>
      <c r="Z53" s="12" t="n">
        <f>HR!Z19</f>
        <v>2.0</v>
      </c>
      <c r="AA53" s="12" t="n">
        <f>HR!AA19</f>
        <v>0.0</v>
      </c>
      <c r="AB53" s="12" t="n">
        <f>HR!AB19</f>
        <v>3.0</v>
      </c>
      <c r="AC53" s="12" t="n">
        <f>HR!AC19</f>
        <v>1.0</v>
      </c>
      <c r="AD53" s="10" t="n">
        <f si="2" t="shared"/>
        <v>19.0</v>
      </c>
    </row>
    <row ht="13" r="54" spans="1:30" x14ac:dyDescent="0.25">
      <c r="A54" s="31" t="s">
        <v>304</v>
      </c>
      <c r="B54" s="12" t="n">
        <f>HU!C19</f>
        <v>43.0</v>
      </c>
      <c r="C54" s="12" t="n">
        <f>HU!D19</f>
        <v>11.0</v>
      </c>
      <c r="D54" s="12" t="n">
        <f>HU!E19</f>
        <v>18.0</v>
      </c>
      <c r="E54" s="12" t="n">
        <f>HU!F19</f>
        <v>0.0</v>
      </c>
      <c r="F54" s="12" t="n">
        <f>HU!G19</f>
        <v>11.0</v>
      </c>
      <c r="G54" s="12" t="n">
        <f>HU!H19</f>
        <v>39.0</v>
      </c>
      <c r="H54" s="12" t="n">
        <f>HU!I19</f>
        <v>3.0</v>
      </c>
      <c r="I54" s="12" t="n">
        <f>HU!J19</f>
        <v>3.0</v>
      </c>
      <c r="J54" s="12" t="n">
        <f>HU!K19</f>
        <v>18.0</v>
      </c>
      <c r="K54" s="12" t="n">
        <f>HU!L19</f>
        <v>0.0</v>
      </c>
      <c r="L54" s="12" t="n">
        <f>HU!M19</f>
        <v>7.0</v>
      </c>
      <c r="M54" s="12" t="n">
        <f>HU!N19</f>
        <v>13.0</v>
      </c>
      <c r="N54" s="12" t="n">
        <f>HU!O19</f>
        <v>4.0</v>
      </c>
      <c r="O54" s="12" t="n">
        <f>HU!P19</f>
        <v>11.0</v>
      </c>
      <c r="P54" s="32"/>
      <c r="Q54" s="12" t="n">
        <f>HU!Q19</f>
        <v>3.0</v>
      </c>
      <c r="R54" s="12" t="n">
        <f>HU!R19</f>
        <v>17.0</v>
      </c>
      <c r="S54" s="12" t="n">
        <f>HU!S19</f>
        <v>2.0</v>
      </c>
      <c r="T54" s="12" t="n">
        <f>HU!T19</f>
        <v>0.0</v>
      </c>
      <c r="U54" s="12" t="n">
        <f>HU!U19</f>
        <v>1.0</v>
      </c>
      <c r="V54" s="12" t="n">
        <f>HU!V19</f>
        <v>0.0</v>
      </c>
      <c r="W54" s="12" t="n">
        <f>HU!W19</f>
        <v>13.0</v>
      </c>
      <c r="X54" s="12" t="n">
        <f>HU!X19</f>
        <v>17.0</v>
      </c>
      <c r="Y54" s="12" t="n">
        <f>HU!Y19</f>
        <v>0.0</v>
      </c>
      <c r="Z54" s="12" t="n">
        <f>HU!Z19</f>
        <v>444.0</v>
      </c>
      <c r="AA54" s="12" t="n">
        <f>HU!AA19</f>
        <v>6.0</v>
      </c>
      <c r="AB54" s="12" t="n">
        <f>HU!AB19</f>
        <v>1.0</v>
      </c>
      <c r="AC54" s="12" t="n">
        <f>HU!AC19</f>
        <v>64.0</v>
      </c>
      <c r="AD54" s="10" t="n">
        <f si="2" t="shared"/>
        <v>749.0</v>
      </c>
    </row>
    <row ht="13" r="55" spans="1:30" x14ac:dyDescent="0.25">
      <c r="A55" s="31" t="s">
        <v>305</v>
      </c>
      <c r="B55" s="12" t="n">
        <f>IE!C19</f>
        <v>1.0</v>
      </c>
      <c r="C55" s="12" t="n">
        <f>IE!D19</f>
        <v>0.0</v>
      </c>
      <c r="D55" s="12" t="n">
        <f>IE!E19</f>
        <v>12.0</v>
      </c>
      <c r="E55" s="12" t="n">
        <f>IE!F19</f>
        <v>0.0</v>
      </c>
      <c r="F55" s="12" t="n">
        <f>IE!G19</f>
        <v>17.0</v>
      </c>
      <c r="G55" s="12" t="n">
        <f>IE!H19</f>
        <v>10.0</v>
      </c>
      <c r="H55" s="12" t="n">
        <f>IE!I19</f>
        <v>1.0</v>
      </c>
      <c r="I55" s="12" t="n">
        <f>IE!J19</f>
        <v>2.0</v>
      </c>
      <c r="J55" s="12" t="n">
        <f>IE!K19</f>
        <v>11.0</v>
      </c>
      <c r="K55" s="12" t="n">
        <f>IE!L19</f>
        <v>0.0</v>
      </c>
      <c r="L55" s="12" t="n">
        <f>IE!M19</f>
        <v>9.0</v>
      </c>
      <c r="M55" s="12" t="n">
        <f>IE!N19</f>
        <v>145.0</v>
      </c>
      <c r="N55" s="12" t="n">
        <f>IE!O19</f>
        <v>1.0</v>
      </c>
      <c r="O55" s="12" t="n">
        <f>IE!P19</f>
        <v>125.0</v>
      </c>
      <c r="P55" s="12" t="n">
        <f>IE!Q19</f>
        <v>11.0</v>
      </c>
      <c r="Q55" s="32"/>
      <c r="R55" s="12" t="n">
        <f>IE!R19</f>
        <v>13.0</v>
      </c>
      <c r="S55" s="12" t="n">
        <f>IE!S19</f>
        <v>279.0</v>
      </c>
      <c r="T55" s="12" t="n">
        <f>IE!T19</f>
        <v>0.0</v>
      </c>
      <c r="U55" s="12" t="n">
        <f>IE!U19</f>
        <v>86.0</v>
      </c>
      <c r="V55" s="12" t="n">
        <f>IE!V19</f>
        <v>0.0</v>
      </c>
      <c r="W55" s="12" t="n">
        <f>IE!W19</f>
        <v>4.0</v>
      </c>
      <c r="X55" s="12" t="n">
        <f>IE!X19</f>
        <v>204.0</v>
      </c>
      <c r="Y55" s="12" t="n">
        <f>IE!Y19</f>
        <v>6.0</v>
      </c>
      <c r="Z55" s="12" t="n">
        <f>IE!Z19</f>
        <v>177.0</v>
      </c>
      <c r="AA55" s="12" t="n">
        <f>IE!AA19</f>
        <v>1.0</v>
      </c>
      <c r="AB55" s="12" t="n">
        <f>IE!AB19</f>
        <v>0.0</v>
      </c>
      <c r="AC55" s="12" t="n">
        <f>IE!AC19</f>
        <v>13.0</v>
      </c>
      <c r="AD55" s="10" t="n">
        <f si="2" t="shared"/>
        <v>1128.0</v>
      </c>
    </row>
    <row ht="13" r="56" spans="1:30" x14ac:dyDescent="0.25">
      <c r="A56" s="31" t="s">
        <v>306</v>
      </c>
      <c r="B56" s="12" t="n">
        <f>IT!C19</f>
        <v>7.0</v>
      </c>
      <c r="C56" s="12" t="n">
        <f>IT!D19</f>
        <v>12.0</v>
      </c>
      <c r="D56" s="12" t="n">
        <f>IT!E19</f>
        <v>48.0</v>
      </c>
      <c r="E56" s="12" t="n">
        <f>IT!F19</f>
        <v>0.0</v>
      </c>
      <c r="F56" s="12" t="n">
        <f>IT!G19</f>
        <v>10.0</v>
      </c>
      <c r="G56" s="12" t="n">
        <f>IT!H19</f>
        <v>54.0</v>
      </c>
      <c r="H56" s="12" t="n">
        <f>IT!I19</f>
        <v>0.0</v>
      </c>
      <c r="I56" s="12" t="n">
        <f>IT!J19</f>
        <v>3.0</v>
      </c>
      <c r="J56" s="12" t="n">
        <f>IT!K19</f>
        <v>14.0</v>
      </c>
      <c r="K56" s="12" t="n">
        <f>IT!L19</f>
        <v>0.0</v>
      </c>
      <c r="L56" s="12" t="n">
        <f>IT!M19</f>
        <v>42.0</v>
      </c>
      <c r="M56" s="12" t="n">
        <f>IT!N19</f>
        <v>9.0</v>
      </c>
      <c r="N56" s="12" t="n">
        <f>IT!O19</f>
        <v>7.0</v>
      </c>
      <c r="O56" s="12" t="n">
        <f>IT!P19</f>
        <v>46.0</v>
      </c>
      <c r="P56" s="12" t="n">
        <f>IT!Q19</f>
        <v>8.0</v>
      </c>
      <c r="Q56" s="12" t="n">
        <f>IT!R19</f>
        <v>1.0</v>
      </c>
      <c r="R56" s="32"/>
      <c r="S56" s="12" t="n">
        <f>IT!S19</f>
        <v>7.0</v>
      </c>
      <c r="T56" s="12" t="n">
        <f>IT!T19</f>
        <v>0.0</v>
      </c>
      <c r="U56" s="12" t="n">
        <f>IT!U19</f>
        <v>2.0</v>
      </c>
      <c r="V56" s="12" t="n">
        <f>IT!V19</f>
        <v>2.0</v>
      </c>
      <c r="W56" s="12" t="n">
        <f>IT!W19</f>
        <v>5.0</v>
      </c>
      <c r="X56" s="12" t="n">
        <f>IT!X19</f>
        <v>44.0</v>
      </c>
      <c r="Y56" s="12" t="n">
        <f>IT!Y19</f>
        <v>1.0</v>
      </c>
      <c r="Z56" s="12" t="n">
        <f>IT!Z19</f>
        <v>910.0</v>
      </c>
      <c r="AA56" s="12" t="n">
        <f>IT!AA19</f>
        <v>2.0</v>
      </c>
      <c r="AB56" s="12" t="n">
        <f>IT!AB19</f>
        <v>7.0</v>
      </c>
      <c r="AC56" s="12" t="n">
        <f>IT!AC19</f>
        <v>3.0</v>
      </c>
      <c r="AD56" s="10" t="n">
        <f si="2" t="shared"/>
        <v>1244.0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0.0</v>
      </c>
      <c r="J57" s="12" t="n">
        <f>LT!K19</f>
        <v>1.0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1.0</v>
      </c>
      <c r="Y57" s="12" t="n">
        <f>LT!Y19</f>
        <v>0.0</v>
      </c>
      <c r="Z57" s="12" t="n">
        <f>LT!Z19</f>
        <v>0.0</v>
      </c>
      <c r="AA57" s="12" t="n">
        <f>LT!AA19</f>
        <v>0.0</v>
      </c>
      <c r="AB57" s="12" t="n">
        <f>LT!AB19</f>
        <v>0.0</v>
      </c>
      <c r="AC57" s="12" t="n">
        <f>LT!AC19</f>
        <v>0.0</v>
      </c>
      <c r="AD57" s="10" t="n">
        <f si="2" t="shared"/>
        <v>3.0</v>
      </c>
    </row>
    <row ht="13" r="58" spans="1:30" x14ac:dyDescent="0.25">
      <c r="A58" s="31" t="s">
        <v>308</v>
      </c>
      <c r="B58" s="12" t="n">
        <f>LU!C19</f>
        <v>1.0</v>
      </c>
      <c r="C58" s="12" t="n">
        <f>LU!D19</f>
        <v>45.0</v>
      </c>
      <c r="D58" s="12" t="n">
        <f>LU!E19</f>
        <v>1.0</v>
      </c>
      <c r="E58" s="12" t="n">
        <f>LU!F19</f>
        <v>0.0</v>
      </c>
      <c r="F58" s="12" t="n">
        <f>LU!G19</f>
        <v>0.0</v>
      </c>
      <c r="G58" s="12" t="n">
        <f>LU!H19</f>
        <v>28.0</v>
      </c>
      <c r="H58" s="12" t="n">
        <f>LU!I19</f>
        <v>1.0</v>
      </c>
      <c r="I58" s="12" t="n">
        <f>LU!J19</f>
        <v>0.0</v>
      </c>
      <c r="J58" s="12" t="n">
        <f>LU!K19</f>
        <v>9.0</v>
      </c>
      <c r="K58" s="12" t="n">
        <f>LU!L19</f>
        <v>0.0</v>
      </c>
      <c r="L58" s="12" t="n">
        <f>LU!M19</f>
        <v>115.0</v>
      </c>
      <c r="M58" s="12" t="n">
        <f>LU!N19</f>
        <v>3.0</v>
      </c>
      <c r="N58" s="12" t="n">
        <f>LU!O19</f>
        <v>3.0</v>
      </c>
      <c r="O58" s="12" t="n">
        <f>LU!P19</f>
        <v>1.0</v>
      </c>
      <c r="P58" s="12" t="n">
        <f>LU!Q19</f>
        <v>0.0</v>
      </c>
      <c r="Q58" s="12" t="n">
        <f>LU!R19</f>
        <v>0.0</v>
      </c>
      <c r="R58" s="12" t="n">
        <f>LU!S19</f>
        <v>23.0</v>
      </c>
      <c r="S58" s="12" t="n">
        <f>LU!T19</f>
        <v>0.0</v>
      </c>
      <c r="T58" s="32"/>
      <c r="U58" s="12" t="n">
        <f>LU!U19</f>
        <v>0.0</v>
      </c>
      <c r="V58" s="12" t="n">
        <f>LU!V19</f>
        <v>0.0</v>
      </c>
      <c r="W58" s="12" t="n">
        <f>LU!W19</f>
        <v>3.0</v>
      </c>
      <c r="X58" s="12" t="n">
        <f>LU!X19</f>
        <v>5.0</v>
      </c>
      <c r="Y58" s="12" t="n">
        <f>LU!Y19</f>
        <v>153.0</v>
      </c>
      <c r="Z58" s="12" t="n">
        <f>LU!Z19</f>
        <v>6.0</v>
      </c>
      <c r="AA58" s="12" t="n">
        <f>LU!AA19</f>
        <v>0.0</v>
      </c>
      <c r="AB58" s="12" t="n">
        <f>LU!AB19</f>
        <v>1.0</v>
      </c>
      <c r="AC58" s="12" t="n">
        <f>LU!AC19</f>
        <v>0.0</v>
      </c>
      <c r="AD58" s="10" t="n">
        <f si="2" t="shared"/>
        <v>398.0</v>
      </c>
    </row>
    <row ht="13" r="59" spans="1:30" x14ac:dyDescent="0.25">
      <c r="A59" s="31" t="s">
        <v>309</v>
      </c>
      <c r="B59" s="12" t="n">
        <f>LV!C19</f>
        <v>0.0</v>
      </c>
      <c r="C59" s="12" t="n">
        <f>LV!D19</f>
        <v>1.0</v>
      </c>
      <c r="D59" s="12" t="n">
        <f>LV!E19</f>
        <v>0.0</v>
      </c>
      <c r="E59" s="12" t="n">
        <f>LV!F19</f>
        <v>0.0</v>
      </c>
      <c r="F59" s="12" t="n">
        <f>LV!G19</f>
        <v>0.0</v>
      </c>
      <c r="G59" s="12" t="n">
        <f>LV!H19</f>
        <v>2.0</v>
      </c>
      <c r="H59" s="12" t="n">
        <f>LV!I19</f>
        <v>0.0</v>
      </c>
      <c r="I59" s="12" t="n">
        <f>LV!J19</f>
        <v>1.0</v>
      </c>
      <c r="J59" s="12" t="n">
        <f>LV!K19</f>
        <v>0.0</v>
      </c>
      <c r="K59" s="12" t="n">
        <f>LV!L19</f>
        <v>0.0</v>
      </c>
      <c r="L59" s="12" t="n">
        <f>LV!M19</f>
        <v>1.0</v>
      </c>
      <c r="M59" s="12" t="n">
        <f>LV!N19</f>
        <v>2.0</v>
      </c>
      <c r="N59" s="12" t="n">
        <f>LV!O19</f>
        <v>0.0</v>
      </c>
      <c r="O59" s="12" t="n">
        <f>LV!P19</f>
        <v>0.0</v>
      </c>
      <c r="P59" s="12" t="n">
        <f>LV!Q19</f>
        <v>0.0</v>
      </c>
      <c r="Q59" s="12" t="n">
        <f>LV!R19</f>
        <v>0.0</v>
      </c>
      <c r="R59" s="12" t="n">
        <f>LV!S19</f>
        <v>0.0</v>
      </c>
      <c r="S59" s="12" t="n">
        <f>LV!T19</f>
        <v>6.0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13.0</v>
      </c>
    </row>
    <row ht="13" r="60" spans="1:30" x14ac:dyDescent="0.25">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1.0</v>
      </c>
      <c r="Q60" s="12" t="n">
        <f>MT!R19</f>
        <v>0.0</v>
      </c>
      <c r="R60" s="12" t="n">
        <f>MT!S19</f>
        <v>0.0</v>
      </c>
      <c r="S60" s="12" t="n">
        <f>MT!T19</f>
        <v>0.0</v>
      </c>
      <c r="T60" s="12" t="n">
        <f>MT!U19</f>
        <v>0.0</v>
      </c>
      <c r="U60" s="12" t="n">
        <f>MT!V19</f>
        <v>0.0</v>
      </c>
      <c r="V60" s="32"/>
      <c r="W60" s="12" t="n">
        <f>MT!W19</f>
        <v>0.0</v>
      </c>
      <c r="X60" s="12" t="n">
        <f>MT!X19</f>
        <v>0.0</v>
      </c>
      <c r="Y60" s="12" t="n">
        <f>MT!Y19</f>
        <v>1.0</v>
      </c>
      <c r="Z60" s="12" t="n">
        <f>MT!Z19</f>
        <v>0.0</v>
      </c>
      <c r="AA60" s="12" t="n">
        <f>MT!AA19</f>
        <v>0.0</v>
      </c>
      <c r="AB60" s="12" t="n">
        <f>MT!AB19</f>
        <v>0.0</v>
      </c>
      <c r="AC60" s="12" t="n">
        <f>MT!AC19</f>
        <v>1.0</v>
      </c>
      <c r="AD60" s="10" t="n">
        <f si="2" t="shared"/>
        <v>3.0</v>
      </c>
    </row>
    <row ht="13" r="61" spans="1:30" x14ac:dyDescent="0.25">
      <c r="A61" s="31" t="s">
        <v>311</v>
      </c>
      <c r="B61" s="12" t="n">
        <f>NL!C19</f>
        <v>0.0</v>
      </c>
      <c r="C61" s="12" t="n">
        <f>NL!D19</f>
        <v>68.0</v>
      </c>
      <c r="D61" s="12" t="n">
        <f>NL!E19</f>
        <v>98.0</v>
      </c>
      <c r="E61" s="12" t="n">
        <f>NL!F19</f>
        <v>0.0</v>
      </c>
      <c r="F61" s="12" t="n">
        <f>NL!G19</f>
        <v>23.0</v>
      </c>
      <c r="G61" s="12" t="n">
        <f>NL!H19</f>
        <v>90.0</v>
      </c>
      <c r="H61" s="12" t="n">
        <f>NL!I19</f>
        <v>0.0</v>
      </c>
      <c r="I61" s="12" t="n">
        <f>NL!J19</f>
        <v>6.0</v>
      </c>
      <c r="J61" s="12" t="n">
        <f>NL!K19</f>
        <v>48.0</v>
      </c>
      <c r="K61" s="12" t="n">
        <f>NL!L19</f>
        <v>8.0</v>
      </c>
      <c r="L61" s="12" t="n">
        <f>NL!M19</f>
        <v>55.0</v>
      </c>
      <c r="M61" s="12" t="n">
        <f>NL!N19</f>
        <v>64.0</v>
      </c>
      <c r="N61" s="12" t="n">
        <f>NL!O19</f>
        <v>51.0</v>
      </c>
      <c r="O61" s="12" t="n">
        <f>NL!P19</f>
        <v>10.0</v>
      </c>
      <c r="P61" s="12" t="n">
        <f>NL!Q19</f>
        <v>41.0</v>
      </c>
      <c r="Q61" s="12" t="n">
        <f>NL!R19</f>
        <v>5.0</v>
      </c>
      <c r="R61" s="12" t="n">
        <f>NL!S19</f>
        <v>49.0</v>
      </c>
      <c r="S61" s="12" t="n">
        <f>NL!T19</f>
        <v>76.0</v>
      </c>
      <c r="T61" s="12" t="n">
        <f>NL!U19</f>
        <v>2.0</v>
      </c>
      <c r="U61" s="12" t="n">
        <f>NL!V19</f>
        <v>70.0</v>
      </c>
      <c r="V61" s="12" t="n">
        <f>NL!W19</f>
        <v>0.0</v>
      </c>
      <c r="W61" s="32"/>
      <c r="X61" s="12" t="n">
        <f>NL!X19</f>
        <v>875.0</v>
      </c>
      <c r="Y61" s="12" t="n">
        <f>NL!Y19</f>
        <v>47.0</v>
      </c>
      <c r="Z61" s="12" t="n">
        <f>NL!Z19</f>
        <v>301.0</v>
      </c>
      <c r="AA61" s="12" t="n">
        <f>NL!AA19</f>
        <v>4.0</v>
      </c>
      <c r="AB61" s="12" t="n">
        <f>NL!AB19</f>
        <v>4.0</v>
      </c>
      <c r="AC61" s="12" t="n">
        <f>NL!AC19</f>
        <v>19.0</v>
      </c>
      <c r="AD61" s="10" t="n">
        <f si="2" t="shared"/>
        <v>2014.0</v>
      </c>
    </row>
    <row ht="13" r="62" spans="1:30" x14ac:dyDescent="0.25">
      <c r="A62" s="31" t="s">
        <v>312</v>
      </c>
      <c r="B62" s="12" t="n">
        <f>PL!C19</f>
        <v>9.0</v>
      </c>
      <c r="C62" s="12" t="n">
        <f>PL!D19</f>
        <v>13.0</v>
      </c>
      <c r="D62" s="12" t="n">
        <f>PL!E19</f>
        <v>99.0</v>
      </c>
      <c r="E62" s="12" t="n">
        <f>PL!F19</f>
        <v>0.0</v>
      </c>
      <c r="F62" s="12" t="n">
        <f>PL!G19</f>
        <v>53.0</v>
      </c>
      <c r="G62" s="12" t="n">
        <f>PL!H19</f>
        <v>149.0</v>
      </c>
      <c r="H62" s="12" t="n">
        <f>PL!I19</f>
        <v>8.0</v>
      </c>
      <c r="I62" s="12" t="n">
        <f>PL!J19</f>
        <v>5.0</v>
      </c>
      <c r="J62" s="12" t="n">
        <f>PL!K19</f>
        <v>8.0</v>
      </c>
      <c r="K62" s="12" t="n">
        <f>PL!L19</f>
        <v>0.0</v>
      </c>
      <c r="L62" s="12" t="n">
        <f>PL!M19</f>
        <v>7.0</v>
      </c>
      <c r="M62" s="12" t="n">
        <f>PL!N19</f>
        <v>26.0</v>
      </c>
      <c r="N62" s="12" t="n">
        <f>PL!O19</f>
        <v>5.0</v>
      </c>
      <c r="O62" s="12" t="n">
        <f>PL!P19</f>
        <v>0.0</v>
      </c>
      <c r="P62" s="12" t="n">
        <f>PL!Q19</f>
        <v>9.0</v>
      </c>
      <c r="Q62" s="12" t="n">
        <f>PL!R19</f>
        <v>6.0</v>
      </c>
      <c r="R62" s="12" t="n">
        <f>PL!S19</f>
        <v>23.0</v>
      </c>
      <c r="S62" s="12" t="n">
        <f>PL!T19</f>
        <v>72.0</v>
      </c>
      <c r="T62" s="12" t="n">
        <f>PL!U19</f>
        <v>0.0</v>
      </c>
      <c r="U62" s="12" t="n">
        <f>PL!V19</f>
        <v>21.0</v>
      </c>
      <c r="V62" s="12" t="n">
        <f>PL!W19</f>
        <v>0.0</v>
      </c>
      <c r="W62" s="12" t="n">
        <f>PL!X19</f>
        <v>6.0</v>
      </c>
      <c r="X62" s="32"/>
      <c r="Y62" s="12" t="n">
        <f>PL!Y19</f>
        <v>3.0</v>
      </c>
      <c r="Z62" s="12" t="n">
        <f>PL!Z19</f>
        <v>63.0</v>
      </c>
      <c r="AA62" s="12" t="n">
        <f>PL!AA19</f>
        <v>16.0</v>
      </c>
      <c r="AB62" s="12" t="n">
        <f>PL!AB19</f>
        <v>0.0</v>
      </c>
      <c r="AC62" s="12" t="n">
        <f>PL!AC19</f>
        <v>31.0</v>
      </c>
      <c r="AD62" s="10" t="n">
        <f si="2" t="shared"/>
        <v>632.0</v>
      </c>
    </row>
    <row ht="13" r="63" spans="1:30" x14ac:dyDescent="0.25">
      <c r="A63" s="31" t="s">
        <v>313</v>
      </c>
      <c r="B63" s="12" t="n">
        <f>PT!C19</f>
        <v>1.0</v>
      </c>
      <c r="C63" s="12" t="n">
        <f>PT!D19</f>
        <v>0.0</v>
      </c>
      <c r="D63" s="12" t="n">
        <f>PT!E19</f>
        <v>6.0</v>
      </c>
      <c r="E63" s="12" t="n">
        <f>PT!F19</f>
        <v>0.0</v>
      </c>
      <c r="F63" s="12" t="n">
        <f>PT!G19</f>
        <v>1.0</v>
      </c>
      <c r="G63" s="12" t="n">
        <f>PT!H19</f>
        <v>3.0</v>
      </c>
      <c r="H63" s="12" t="n">
        <f>PT!I19</f>
        <v>0.0</v>
      </c>
      <c r="I63" s="12" t="n">
        <f>PT!J19</f>
        <v>0.0</v>
      </c>
      <c r="J63" s="12" t="n">
        <f>PT!K19</f>
        <v>21.0</v>
      </c>
      <c r="K63" s="12" t="n">
        <f>PT!L19</f>
        <v>0.0</v>
      </c>
      <c r="L63" s="12" t="n">
        <f>PT!M19</f>
        <v>18.0</v>
      </c>
      <c r="M63" s="12" t="n">
        <f>PT!N19</f>
        <v>10.0</v>
      </c>
      <c r="N63" s="12" t="n">
        <f>PT!O19</f>
        <v>1.0</v>
      </c>
      <c r="O63" s="12" t="n">
        <f>PT!P19</f>
        <v>0.0</v>
      </c>
      <c r="P63" s="12" t="n">
        <f>PT!Q19</f>
        <v>1.0</v>
      </c>
      <c r="Q63" s="12" t="n">
        <f>PT!R19</f>
        <v>2.0</v>
      </c>
      <c r="R63" s="12" t="n">
        <f>PT!S19</f>
        <v>5.0</v>
      </c>
      <c r="S63" s="12" t="n">
        <f>PT!T19</f>
        <v>0.0</v>
      </c>
      <c r="T63" s="12" t="n">
        <f>PT!U19</f>
        <v>1.0</v>
      </c>
      <c r="U63" s="12" t="n">
        <f>PT!V19</f>
        <v>0.0</v>
      </c>
      <c r="V63" s="12" t="n">
        <f>PT!W19</f>
        <v>0.0</v>
      </c>
      <c r="W63" s="12" t="n">
        <f>PT!X19</f>
        <v>1.0</v>
      </c>
      <c r="X63" s="12" t="n">
        <f>PT!Y19</f>
        <v>1.0</v>
      </c>
      <c r="Y63" s="32"/>
      <c r="Z63" s="12" t="n">
        <f>PT!Z19</f>
        <v>47.0</v>
      </c>
      <c r="AA63" s="12" t="n">
        <f>PT!AA19</f>
        <v>0.0</v>
      </c>
      <c r="AB63" s="12" t="n">
        <f>PT!AB19</f>
        <v>0.0</v>
      </c>
      <c r="AC63" s="12" t="n">
        <f>PT!AC19</f>
        <v>0.0</v>
      </c>
      <c r="AD63" s="10" t="n">
        <f si="2" t="shared"/>
        <v>119.0</v>
      </c>
    </row>
    <row ht="13" r="64" spans="1:30" x14ac:dyDescent="0.25">
      <c r="A64" s="31" t="s">
        <v>314</v>
      </c>
      <c r="B64" s="12" t="n">
        <f>RO!C19</f>
        <v>0.0</v>
      </c>
      <c r="C64" s="12" t="n">
        <f>RO!D19</f>
        <v>0.0</v>
      </c>
      <c r="D64" s="12" t="n">
        <f>RO!E19</f>
        <v>0.0</v>
      </c>
      <c r="E64" s="12" t="n">
        <f>RO!F19</f>
        <v>0.0</v>
      </c>
      <c r="F64" s="12" t="n">
        <f>RO!G19</f>
        <v>0.0</v>
      </c>
      <c r="G64" s="12" t="n">
        <f>RO!H19</f>
        <v>0.0</v>
      </c>
      <c r="H64" s="12" t="n">
        <f>RO!I19</f>
        <v>1.0</v>
      </c>
      <c r="I64" s="12" t="n">
        <f>RO!J19</f>
        <v>0.0</v>
      </c>
      <c r="J64" s="12" t="n">
        <f>RO!K19</f>
        <v>1.0</v>
      </c>
      <c r="K64" s="12" t="n">
        <f>RO!L19</f>
        <v>0.0</v>
      </c>
      <c r="L64" s="12" t="n">
        <f>RO!M19</f>
        <v>2.0</v>
      </c>
      <c r="M64" s="12" t="n">
        <f>RO!N19</f>
        <v>0.0</v>
      </c>
      <c r="N64" s="12" t="n">
        <f>RO!O19</f>
        <v>0.0</v>
      </c>
      <c r="O64" s="12" t="n">
        <f>RO!P19</f>
        <v>0.0</v>
      </c>
      <c r="P64" s="12" t="n">
        <f>RO!Q19</f>
        <v>1.0</v>
      </c>
      <c r="Q64" s="12" t="n">
        <f>RO!R19</f>
        <v>0.0</v>
      </c>
      <c r="R64" s="12" t="n">
        <f>RO!S19</f>
        <v>4.0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1.0</v>
      </c>
      <c r="AD64" s="10" t="n">
        <f si="2" t="shared"/>
        <v>10.0</v>
      </c>
    </row>
    <row ht="13" r="65" spans="1:30" x14ac:dyDescent="0.25">
      <c r="A65" s="31" t="s">
        <v>315</v>
      </c>
      <c r="B65" s="12" t="n">
        <f>SE!C19</f>
        <v>0.0</v>
      </c>
      <c r="C65" s="12" t="n">
        <f>SE!D19</f>
        <v>0.0</v>
      </c>
      <c r="D65" s="12" t="n">
        <f>SE!E19</f>
        <v>1.0</v>
      </c>
      <c r="E65" s="12" t="n">
        <f>SE!F19</f>
        <v>0.0</v>
      </c>
      <c r="F65" s="12" t="n">
        <f>SE!G19</f>
        <v>0.0</v>
      </c>
      <c r="G65" s="12" t="n">
        <f>SE!H19</f>
        <v>2.0</v>
      </c>
      <c r="H65" s="12" t="n">
        <f>SE!I19</f>
        <v>5.0</v>
      </c>
      <c r="I65" s="12" t="n">
        <f>SE!J19</f>
        <v>2.0</v>
      </c>
      <c r="J65" s="12" t="n">
        <f>SE!K19</f>
        <v>0.0</v>
      </c>
      <c r="K65" s="12" t="n">
        <f>SE!L19</f>
        <v>17.0</v>
      </c>
      <c r="L65" s="12" t="n">
        <f>SE!M19</f>
        <v>1.0</v>
      </c>
      <c r="M65" s="12" t="n">
        <f>SE!N19</f>
        <v>1.0</v>
      </c>
      <c r="N65" s="12" t="n">
        <f>SE!O19</f>
        <v>3.0</v>
      </c>
      <c r="O65" s="12" t="n">
        <f>SE!P19</f>
        <v>0.0</v>
      </c>
      <c r="P65" s="12" t="n">
        <f>SE!Q19</f>
        <v>2.0</v>
      </c>
      <c r="Q65" s="12" t="n">
        <f>SE!R19</f>
        <v>0.0</v>
      </c>
      <c r="R65" s="12" t="n">
        <f>SE!S19</f>
        <v>2.0</v>
      </c>
      <c r="S65" s="12" t="n">
        <f>SE!T19</f>
        <v>1.0</v>
      </c>
      <c r="T65" s="12" t="n">
        <f>SE!U19</f>
        <v>0.0</v>
      </c>
      <c r="U65" s="12" t="n">
        <f>SE!V19</f>
        <v>6.0</v>
      </c>
      <c r="V65" s="12" t="n">
        <f>SE!W19</f>
        <v>0.0</v>
      </c>
      <c r="W65" s="12" t="n">
        <f>SE!X19</f>
        <v>0.0</v>
      </c>
      <c r="X65" s="12" t="n">
        <f>SE!Y19</f>
        <v>14.0</v>
      </c>
      <c r="Y65" s="12" t="n">
        <f>SE!Z19</f>
        <v>0.0</v>
      </c>
      <c r="Z65" s="12" t="n">
        <f>SE!AA19</f>
        <v>5.0</v>
      </c>
      <c r="AA65" s="32"/>
      <c r="AB65" s="12" t="n">
        <f>SE!AB19</f>
        <v>0.0</v>
      </c>
      <c r="AC65" s="12" t="n">
        <f>SE!AC19</f>
        <v>4.0</v>
      </c>
      <c r="AD65" s="10" t="n">
        <f si="2" t="shared"/>
        <v>66.0</v>
      </c>
    </row>
    <row ht="13" r="66" spans="1:30" x14ac:dyDescent="0.25">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1.0</v>
      </c>
      <c r="M66" s="12" t="n">
        <f>SI!N19</f>
        <v>0.0</v>
      </c>
      <c r="N66" s="12" t="n">
        <f>SI!O19</f>
        <v>0.0</v>
      </c>
      <c r="O66" s="12" t="n">
        <f>SI!P19</f>
        <v>4.0</v>
      </c>
      <c r="P66" s="12" t="n">
        <f>SI!Q19</f>
        <v>0.0</v>
      </c>
      <c r="Q66" s="12" t="n">
        <f>SI!R19</f>
        <v>0.0</v>
      </c>
      <c r="R66" s="12" t="n">
        <f>SI!S19</f>
        <v>2.0</v>
      </c>
      <c r="S66" s="12" t="n">
        <f>SI!T19</f>
        <v>0.0</v>
      </c>
      <c r="T66" s="12" t="n">
        <f>SI!U19</f>
        <v>0.0</v>
      </c>
      <c r="U66" s="12" t="n">
        <f>SI!V19</f>
        <v>0.0</v>
      </c>
      <c r="V66" s="12" t="n">
        <f>SI!W19</f>
        <v>0.0</v>
      </c>
      <c r="W66" s="12" t="n">
        <f>SI!X19</f>
        <v>0.0</v>
      </c>
      <c r="X66" s="12" t="n">
        <f>SI!Y19</f>
        <v>1.0</v>
      </c>
      <c r="Y66" s="12" t="n">
        <f>SI!Z19</f>
        <v>0.0</v>
      </c>
      <c r="Z66" s="12" t="n">
        <f>SI!AA19</f>
        <v>0.0</v>
      </c>
      <c r="AA66" s="12" t="n">
        <f>SI!AB19</f>
        <v>0.0</v>
      </c>
      <c r="AB66" s="32"/>
      <c r="AC66" s="12" t="n">
        <f>SI!AC19</f>
        <v>1.0</v>
      </c>
      <c r="AD66" s="10" t="n">
        <f si="2" t="shared"/>
        <v>9.0</v>
      </c>
    </row>
    <row ht="13" r="67" spans="1:30" x14ac:dyDescent="0.25">
      <c r="A67" s="31" t="s">
        <v>317</v>
      </c>
      <c r="B67" s="12" t="n">
        <f>SK!C19</f>
        <v>3.0</v>
      </c>
      <c r="C67" s="12" t="n">
        <f>SK!D19</f>
        <v>0.0</v>
      </c>
      <c r="D67" s="12" t="n">
        <f>SK!E19</f>
        <v>4.0</v>
      </c>
      <c r="E67" s="12" t="n">
        <f>SK!F19</f>
        <v>0.0</v>
      </c>
      <c r="F67" s="12" t="n">
        <f>SK!G19</f>
        <v>36.0</v>
      </c>
      <c r="G67" s="12" t="n">
        <f>SK!H19</f>
        <v>2.0</v>
      </c>
      <c r="H67" s="12" t="n">
        <f>SK!I19</f>
        <v>0.0</v>
      </c>
      <c r="I67" s="12" t="n">
        <f>SK!J19</f>
        <v>0.0</v>
      </c>
      <c r="J67" s="12" t="n">
        <f>SK!K19</f>
        <v>0.0</v>
      </c>
      <c r="K67" s="12" t="n">
        <f>SK!L19</f>
        <v>0.0</v>
      </c>
      <c r="L67" s="12" t="n">
        <f>SK!M19</f>
        <v>2.0</v>
      </c>
      <c r="M67" s="12" t="n">
        <f>SK!N19</f>
        <v>0.0</v>
      </c>
      <c r="N67" s="12" t="n">
        <f>SK!O19</f>
        <v>0.0</v>
      </c>
      <c r="O67" s="12" t="n">
        <f>SK!P19</f>
        <v>4.0</v>
      </c>
      <c r="P67" s="12" t="n">
        <f>SK!Q19</f>
        <v>11.0</v>
      </c>
      <c r="Q67" s="12" t="n">
        <f>SK!R19</f>
        <v>1.0</v>
      </c>
      <c r="R67" s="12" t="n">
        <f>SK!S19</f>
        <v>3.0</v>
      </c>
      <c r="S67" s="12" t="n">
        <f>SK!T19</f>
        <v>3.0</v>
      </c>
      <c r="T67" s="12" t="n">
        <f>SK!U19</f>
        <v>0.0</v>
      </c>
      <c r="U67" s="12" t="n">
        <f>SK!V19</f>
        <v>0.0</v>
      </c>
      <c r="V67" s="12" t="n">
        <f>SK!W19</f>
        <v>0.0</v>
      </c>
      <c r="W67" s="12" t="n">
        <f>SK!X19</f>
        <v>0.0</v>
      </c>
      <c r="X67" s="12" t="n">
        <f>SK!Y19</f>
        <v>24.0</v>
      </c>
      <c r="Y67" s="12" t="n">
        <f>SK!Z19</f>
        <v>1.0</v>
      </c>
      <c r="Z67" s="12" t="n">
        <f>SK!AA19</f>
        <v>8.0</v>
      </c>
      <c r="AA67" s="12" t="n">
        <f>SK!AB19</f>
        <v>0.0</v>
      </c>
      <c r="AB67" s="12" t="n">
        <f>SK!AC19</f>
        <v>0.0</v>
      </c>
      <c r="AC67" s="32"/>
      <c r="AD67" s="10" t="n">
        <f si="2" t="shared"/>
        <v>102.0</v>
      </c>
    </row>
    <row ht="13" r="68" spans="1:30" x14ac:dyDescent="0.25">
      <c r="A68" s="31" t="s">
        <v>321</v>
      </c>
      <c r="B68" s="10" t="n">
        <f>SUM(B40:B67)</f>
        <v>540.0</v>
      </c>
      <c r="C68" s="10" t="n">
        <f ref="C68:AC68" si="3" t="shared">SUM(C40:C67)</f>
        <v>599.0</v>
      </c>
      <c r="D68" s="10" t="n">
        <f si="3" t="shared"/>
        <v>3270.0</v>
      </c>
      <c r="E68" s="10" t="n">
        <f si="3" t="shared"/>
        <v>9.0</v>
      </c>
      <c r="F68" s="10" t="n">
        <f si="3" t="shared"/>
        <v>852.0</v>
      </c>
      <c r="G68" s="10" t="n">
        <f si="3" t="shared"/>
        <v>928.0</v>
      </c>
      <c r="H68" s="10" t="n">
        <f si="3" t="shared"/>
        <v>109.0</v>
      </c>
      <c r="I68" s="10" t="n">
        <f si="3" t="shared"/>
        <v>631.0</v>
      </c>
      <c r="J68" s="10" t="n">
        <f si="3" t="shared"/>
        <v>881.0</v>
      </c>
      <c r="K68" s="10" t="n">
        <f si="3" t="shared"/>
        <v>52.0</v>
      </c>
      <c r="L68" s="10" t="n">
        <f si="3" t="shared"/>
        <v>1622.0</v>
      </c>
      <c r="M68" s="10" t="n">
        <f si="3" t="shared"/>
        <v>934.0</v>
      </c>
      <c r="N68" s="10" t="n">
        <f si="3" t="shared"/>
        <v>1000.0</v>
      </c>
      <c r="O68" s="10" t="n">
        <f si="3" t="shared"/>
        <v>1495.0</v>
      </c>
      <c r="P68" s="10" t="n">
        <f si="3" t="shared"/>
        <v>1130.0</v>
      </c>
      <c r="Q68" s="10" t="n">
        <f si="3" t="shared"/>
        <v>1333.0</v>
      </c>
      <c r="R68" s="10" t="n">
        <f si="3" t="shared"/>
        <v>2874.0</v>
      </c>
      <c r="S68" s="10" t="n">
        <f si="3" t="shared"/>
        <v>1255.0</v>
      </c>
      <c r="T68" s="10" t="n">
        <f si="3" t="shared"/>
        <v>95.0</v>
      </c>
      <c r="U68" s="10" t="n">
        <f si="3" t="shared"/>
        <v>661.0</v>
      </c>
      <c r="V68" s="10" t="n">
        <f si="3" t="shared"/>
        <v>6.0</v>
      </c>
      <c r="W68" s="10" t="n">
        <f si="3" t="shared"/>
        <v>1242.0</v>
      </c>
      <c r="X68" s="10" t="n">
        <f si="3" t="shared"/>
        <v>7301.0</v>
      </c>
      <c r="Y68" s="10" t="n">
        <f si="3" t="shared"/>
        <v>1634.0</v>
      </c>
      <c r="Z68" s="10" t="n">
        <f si="3" t="shared"/>
        <v>11412.0</v>
      </c>
      <c r="AA68" s="10" t="n">
        <f si="3" t="shared"/>
        <v>255.0</v>
      </c>
      <c r="AB68" s="10" t="n">
        <f si="3" t="shared"/>
        <v>178.0</v>
      </c>
      <c r="AC68" s="10" t="n">
        <f si="3" t="shared"/>
        <v>1356.0</v>
      </c>
      <c r="AD68" s="33" t="n">
        <f si="2" t="shared"/>
        <v>43654.0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81.0</v>
      </c>
      <c r="D75" s="12" t="n">
        <f>AT!D29</f>
        <v>118.0</v>
      </c>
      <c r="E75" s="12" t="n">
        <f>AT!E29</f>
        <v>2.0</v>
      </c>
      <c r="F75" s="12" t="n">
        <f>AT!F29</f>
        <v>161.0</v>
      </c>
      <c r="G75" s="12" t="n">
        <f>AT!G29</f>
        <v>1399.0</v>
      </c>
      <c r="H75" s="12" t="n">
        <f>AT!H29</f>
        <v>32.0</v>
      </c>
      <c r="I75" s="12" t="n">
        <f>AT!I29</f>
        <v>23.0</v>
      </c>
      <c r="J75" s="12" t="n">
        <f>AT!J29</f>
        <v>97.0</v>
      </c>
      <c r="K75" s="12" t="n">
        <f>AT!K29</f>
        <v>19.0</v>
      </c>
      <c r="L75" s="12" t="n">
        <f>AT!L29</f>
        <v>145.0</v>
      </c>
      <c r="M75" s="12" t="n">
        <f>AT!M29</f>
        <v>35.0</v>
      </c>
      <c r="N75" s="12" t="n">
        <f>AT!N29</f>
        <v>43.0</v>
      </c>
      <c r="O75" s="12" t="n">
        <f>AT!O29</f>
        <v>120.0</v>
      </c>
      <c r="P75" s="12" t="n">
        <f>AT!P29</f>
        <v>368.0</v>
      </c>
      <c r="Q75" s="12" t="n">
        <f>AT!Q29</f>
        <v>24.0</v>
      </c>
      <c r="R75" s="12" t="n">
        <f>AT!R29</f>
        <v>318.0</v>
      </c>
      <c r="S75" s="12" t="n">
        <f>AT!S29</f>
        <v>43.0</v>
      </c>
      <c r="T75" s="12" t="n">
        <f>AT!T29</f>
        <v>22.0</v>
      </c>
      <c r="U75" s="12" t="n">
        <f>AT!U29</f>
        <v>28.0</v>
      </c>
      <c r="V75" s="12" t="n">
        <f>AT!V29</f>
        <v>15.0</v>
      </c>
      <c r="W75" s="12" t="n">
        <f>AT!W29</f>
        <v>68.0</v>
      </c>
      <c r="X75" s="12" t="n">
        <f>AT!X29</f>
        <v>230.0</v>
      </c>
      <c r="Y75" s="12" t="n">
        <f>AT!Y29</f>
        <v>27.0</v>
      </c>
      <c r="Z75" s="12" t="n">
        <f>AT!Z29</f>
        <v>638.0</v>
      </c>
      <c r="AA75" s="12" t="n">
        <f>AT!AA29</f>
        <v>51.0</v>
      </c>
      <c r="AB75" s="12" t="n">
        <f>AT!AB29</f>
        <v>105.0</v>
      </c>
      <c r="AC75" s="12" t="n">
        <f>AT!AC29</f>
        <v>282.0</v>
      </c>
      <c r="AD75" s="10" t="n">
        <f>SUM(B75:AC75)</f>
        <v>4494.0</v>
      </c>
    </row>
    <row ht="13" r="76" spans="1:30" x14ac:dyDescent="0.25">
      <c r="A76" s="31" t="s">
        <v>292</v>
      </c>
      <c r="B76" s="12" t="n">
        <f>BE!C29</f>
        <v>2.0</v>
      </c>
      <c r="C76" s="32"/>
      <c r="D76" s="12" t="n">
        <f>BE!D29</f>
        <v>15.0</v>
      </c>
      <c r="E76" s="12" t="n">
        <f>BE!E29</f>
        <v>0.0</v>
      </c>
      <c r="F76" s="12" t="n">
        <f>BE!F29</f>
        <v>1.0</v>
      </c>
      <c r="G76" s="12" t="n">
        <f>BE!G29</f>
        <v>55.0</v>
      </c>
      <c r="H76" s="12" t="n">
        <f>BE!H29</f>
        <v>0.0</v>
      </c>
      <c r="I76" s="12" t="n">
        <f>BE!I29</f>
        <v>0.0</v>
      </c>
      <c r="J76" s="12" t="n">
        <f>BE!J29</f>
        <v>47.0</v>
      </c>
      <c r="K76" s="12" t="n">
        <f>BE!K29</f>
        <v>1.0</v>
      </c>
      <c r="L76" s="12" t="n">
        <f>BE!L29</f>
        <v>198.0</v>
      </c>
      <c r="M76" s="12" t="n">
        <f>BE!M29</f>
        <v>5.0</v>
      </c>
      <c r="N76" s="12" t="n">
        <f>BE!N29</f>
        <v>10.0</v>
      </c>
      <c r="O76" s="12" t="n">
        <f>BE!O29</f>
        <v>4.0</v>
      </c>
      <c r="P76" s="12" t="n">
        <f>BE!P29</f>
        <v>4.0</v>
      </c>
      <c r="Q76" s="12" t="n">
        <f>BE!Q29</f>
        <v>2.0</v>
      </c>
      <c r="R76" s="12" t="n">
        <f>BE!R29</f>
        <v>35.0</v>
      </c>
      <c r="S76" s="12" t="n">
        <f>BE!S29</f>
        <v>3.0</v>
      </c>
      <c r="T76" s="12" t="n">
        <f>BE!T29</f>
        <v>7.0</v>
      </c>
      <c r="U76" s="12" t="n">
        <f>BE!U29</f>
        <v>1.0</v>
      </c>
      <c r="V76" s="12" t="n">
        <f>BE!V29</f>
        <v>1.0</v>
      </c>
      <c r="W76" s="12" t="n">
        <f>BE!W29</f>
        <v>165.0</v>
      </c>
      <c r="X76" s="12" t="n">
        <f>BE!X29</f>
        <v>30.0</v>
      </c>
      <c r="Y76" s="12" t="n">
        <f>BE!Y29</f>
        <v>38.0</v>
      </c>
      <c r="Z76" s="12" t="n">
        <f>BE!Z29</f>
        <v>117.0</v>
      </c>
      <c r="AA76" s="12" t="n">
        <f>BE!AA29</f>
        <v>4.0</v>
      </c>
      <c r="AB76" s="12" t="n">
        <f>BE!AB29</f>
        <v>7.0</v>
      </c>
      <c r="AC76" s="12" t="n">
        <f>BE!AC29</f>
        <v>5.0</v>
      </c>
      <c r="AD76" s="10" t="n">
        <f ref="AD76:AD103" si="4" t="shared">SUM(B76:AC76)</f>
        <v>757.0</v>
      </c>
    </row>
    <row ht="13" r="77" spans="1:30" x14ac:dyDescent="0.25">
      <c r="A77" s="31" t="s">
        <v>293</v>
      </c>
      <c r="B77" s="12" t="n">
        <f>BG!C29</f>
        <v>2.0</v>
      </c>
      <c r="C77" s="12" t="n">
        <f>BG!D29</f>
        <v>0.0</v>
      </c>
      <c r="D77" s="32"/>
      <c r="E77" s="12" t="n">
        <f>BG!E29</f>
        <v>0.0</v>
      </c>
      <c r="F77" s="12" t="n">
        <f>BG!F29</f>
        <v>0.0</v>
      </c>
      <c r="G77" s="12" t="n">
        <f>BG!G29</f>
        <v>5.0</v>
      </c>
      <c r="H77" s="12" t="n">
        <f>BG!H29</f>
        <v>0.0</v>
      </c>
      <c r="I77" s="12" t="n">
        <f>BG!I29</f>
        <v>0.0</v>
      </c>
      <c r="J77" s="12" t="n">
        <f>BG!J29</f>
        <v>2.0</v>
      </c>
      <c r="K77" s="12" t="n">
        <f>BG!K29</f>
        <v>1.0</v>
      </c>
      <c r="L77" s="12" t="n">
        <f>BG!L29</f>
        <v>3.0</v>
      </c>
      <c r="M77" s="12" t="n">
        <f>BG!M29</f>
        <v>0.0</v>
      </c>
      <c r="N77" s="12" t="n">
        <f>BG!N29</f>
        <v>4.0</v>
      </c>
      <c r="O77" s="12" t="n">
        <f>BG!O29</f>
        <v>0.0</v>
      </c>
      <c r="P77" s="12" t="n">
        <f>BG!P29</f>
        <v>0.0</v>
      </c>
      <c r="Q77" s="12" t="n">
        <f>BG!Q29</f>
        <v>1.0</v>
      </c>
      <c r="R77" s="12" t="n">
        <f>BG!R29</f>
        <v>1.0</v>
      </c>
      <c r="S77" s="12" t="n">
        <f>BG!S29</f>
        <v>0.0</v>
      </c>
      <c r="T77" s="12" t="n">
        <f>BG!T29</f>
        <v>0.0</v>
      </c>
      <c r="U77" s="12" t="n">
        <f>BG!U29</f>
        <v>0.0</v>
      </c>
      <c r="V77" s="12" t="n">
        <f>BG!V29</f>
        <v>0.0</v>
      </c>
      <c r="W77" s="12" t="n">
        <f>BG!W29</f>
        <v>3.0</v>
      </c>
      <c r="X77" s="12" t="n">
        <f>BG!X29</f>
        <v>0.0</v>
      </c>
      <c r="Y77" s="12" t="n">
        <f>BG!Y29</f>
        <v>2.0</v>
      </c>
      <c r="Z77" s="12" t="n">
        <f>BG!Z29</f>
        <v>1.0</v>
      </c>
      <c r="AA77" s="12" t="n">
        <f>BG!AA29</f>
        <v>0.0</v>
      </c>
      <c r="AB77" s="12" t="n">
        <f>BG!AB29</f>
        <v>1.0</v>
      </c>
      <c r="AC77" s="12" t="n">
        <f>BG!AC29</f>
        <v>1.0</v>
      </c>
      <c r="AD77" s="10" t="n">
        <f si="4" t="shared"/>
        <v>27.0</v>
      </c>
    </row>
    <row ht="13" r="78" spans="1:30" x14ac:dyDescent="0.25">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ht="13" r="79" spans="1:30" x14ac:dyDescent="0.25">
      <c r="A79" s="31" t="s">
        <v>295</v>
      </c>
      <c r="B79" s="12" t="n">
        <f>CZ!C29</f>
        <v>64.0</v>
      </c>
      <c r="C79" s="12" t="n">
        <f>CZ!D29</f>
        <v>13.0</v>
      </c>
      <c r="D79" s="12" t="n">
        <f>CZ!E29</f>
        <v>102.0</v>
      </c>
      <c r="E79" s="12" t="n">
        <f>CZ!F29</f>
        <v>2.0</v>
      </c>
      <c r="F79" s="32"/>
      <c r="G79" s="12" t="n">
        <f>CZ!G29</f>
        <v>176.0</v>
      </c>
      <c r="H79" s="12" t="n">
        <f>CZ!H29</f>
        <v>10.0</v>
      </c>
      <c r="I79" s="12" t="n">
        <f>CZ!I29</f>
        <v>6.0</v>
      </c>
      <c r="J79" s="12" t="n">
        <f>CZ!J29</f>
        <v>40.0</v>
      </c>
      <c r="K79" s="12" t="n">
        <f>CZ!K29</f>
        <v>5.0</v>
      </c>
      <c r="L79" s="12" t="n">
        <f>CZ!L29</f>
        <v>38.0</v>
      </c>
      <c r="M79" s="12" t="n">
        <f>CZ!M29</f>
        <v>108.0</v>
      </c>
      <c r="N79" s="12" t="n">
        <f>CZ!N29</f>
        <v>12.0</v>
      </c>
      <c r="O79" s="12" t="n">
        <f>CZ!O29</f>
        <v>20.0</v>
      </c>
      <c r="P79" s="12" t="n">
        <f>CZ!P29</f>
        <v>86.0</v>
      </c>
      <c r="Q79" s="12" t="n">
        <f>CZ!Q29</f>
        <v>11.0</v>
      </c>
      <c r="R79" s="12" t="n">
        <f>CZ!R29</f>
        <v>89.0</v>
      </c>
      <c r="S79" s="12" t="n">
        <f>CZ!S29</f>
        <v>11.0</v>
      </c>
      <c r="T79" s="12" t="n">
        <f>CZ!T29</f>
        <v>3.0</v>
      </c>
      <c r="U79" s="12" t="n">
        <f>CZ!U29</f>
        <v>26.0</v>
      </c>
      <c r="V79" s="12" t="n">
        <f>CZ!V29</f>
        <v>3.0</v>
      </c>
      <c r="W79" s="12" t="n">
        <f>CZ!W29</f>
        <v>27.0</v>
      </c>
      <c r="X79" s="12" t="n">
        <f>CZ!X29</f>
        <v>241.0</v>
      </c>
      <c r="Y79" s="12" t="n">
        <f>CZ!Y29</f>
        <v>26.0</v>
      </c>
      <c r="Z79" s="12" t="n">
        <f>CZ!Z29</f>
        <v>150.0</v>
      </c>
      <c r="AA79" s="12" t="n">
        <f>CZ!AA29</f>
        <v>11.0</v>
      </c>
      <c r="AB79" s="12" t="n">
        <f>CZ!AB29</f>
        <v>11.0</v>
      </c>
      <c r="AC79" s="12" t="n">
        <f>CZ!AC29</f>
        <v>2062.0</v>
      </c>
      <c r="AD79" s="10" t="n">
        <f si="4" t="shared"/>
        <v>3353.0</v>
      </c>
    </row>
    <row ht="13" r="80" spans="1:30" x14ac:dyDescent="0.25">
      <c r="A80" s="31" t="s">
        <v>296</v>
      </c>
      <c r="B80" s="12" t="n">
        <f>DE!C29</f>
        <v>2911.0</v>
      </c>
      <c r="C80" s="12" t="n">
        <f>DE!D29</f>
        <v>706.0</v>
      </c>
      <c r="D80" s="12" t="n">
        <f>DE!E29</f>
        <v>6110.0</v>
      </c>
      <c r="E80" s="12" t="n">
        <f>DE!F29</f>
        <v>0.0</v>
      </c>
      <c r="F80" s="12" t="n">
        <f>DE!G29</f>
        <v>2332.0</v>
      </c>
      <c r="G80" s="32"/>
      <c r="H80" s="12" t="n">
        <f>DE!H29</f>
        <v>257.0</v>
      </c>
      <c r="I80" s="12" t="n">
        <f>DE!I29</f>
        <v>176.0</v>
      </c>
      <c r="J80" s="12" t="n">
        <f>DE!J29</f>
        <v>3033.0</v>
      </c>
      <c r="K80" s="12" t="n">
        <f>DE!K29</f>
        <v>179.0</v>
      </c>
      <c r="L80" s="12" t="n">
        <f>DE!L29</f>
        <v>3343.0</v>
      </c>
      <c r="M80" s="12" t="n">
        <f>DE!M29</f>
        <v>1797.0</v>
      </c>
      <c r="N80" s="12" t="n">
        <f>DE!N29</f>
        <v>5126.0</v>
      </c>
      <c r="O80" s="12" t="n">
        <f>DE!O29</f>
        <v>5369.0</v>
      </c>
      <c r="P80" s="12" t="n">
        <f>DE!P29</f>
        <v>3546.0</v>
      </c>
      <c r="Q80" s="12" t="n">
        <f>DE!Q29</f>
        <v>346.0</v>
      </c>
      <c r="R80" s="12" t="n">
        <f>DE!R29</f>
        <v>10492.0</v>
      </c>
      <c r="S80" s="12" t="n">
        <f>DE!S29</f>
        <v>1050.0</v>
      </c>
      <c r="T80" s="12" t="n">
        <f>DE!T29</f>
        <v>447.0</v>
      </c>
      <c r="U80" s="12" t="n">
        <f>DE!U29</f>
        <v>920.0</v>
      </c>
      <c r="V80" s="12" t="n">
        <f>DE!V29</f>
        <v>29.0</v>
      </c>
      <c r="W80" s="12" t="n">
        <f>DE!W29</f>
        <v>2792.0</v>
      </c>
      <c r="X80" s="12" t="n">
        <f>DE!X29</f>
        <v>17495.0</v>
      </c>
      <c r="Y80" s="12" t="n">
        <f>DE!Y29</f>
        <v>1734.0</v>
      </c>
      <c r="Z80" s="12" t="n">
        <f>DE!Z29</f>
        <v>15565.0</v>
      </c>
      <c r="AA80" s="12" t="n">
        <f>DE!AA29</f>
        <v>399.0</v>
      </c>
      <c r="AB80" s="12" t="n">
        <f>DE!AB29</f>
        <v>425.0</v>
      </c>
      <c r="AC80" s="12" t="n">
        <f>DE!AC29</f>
        <v>1349.0</v>
      </c>
      <c r="AD80" s="10" t="n">
        <f si="4" t="shared"/>
        <v>87928.0</v>
      </c>
    </row>
    <row ht="13" r="81" spans="1:30" x14ac:dyDescent="0.25">
      <c r="A81" s="31" t="s">
        <v>297</v>
      </c>
      <c r="B81" s="12" t="n">
        <f>DK!C29</f>
        <v>1.0</v>
      </c>
      <c r="C81" s="12" t="n">
        <f>DK!D29</f>
        <v>1.0</v>
      </c>
      <c r="D81" s="12" t="n">
        <f>DK!E29</f>
        <v>1.0</v>
      </c>
      <c r="E81" s="12" t="n">
        <f>DK!F29</f>
        <v>1.0</v>
      </c>
      <c r="F81" s="12" t="n">
        <f>DK!G29</f>
        <v>1.0</v>
      </c>
      <c r="G81" s="12" t="n">
        <f>DK!H29</f>
        <v>13.0</v>
      </c>
      <c r="H81" s="32"/>
      <c r="I81" s="12" t="n">
        <f>DK!I29</f>
        <v>1.0</v>
      </c>
      <c r="J81" s="12" t="n">
        <f>DK!J29</f>
        <v>1.0</v>
      </c>
      <c r="K81" s="12" t="n">
        <f>DK!K29</f>
        <v>2.0</v>
      </c>
      <c r="L81" s="12" t="n">
        <f>DK!L29</f>
        <v>2.0</v>
      </c>
      <c r="M81" s="12" t="n">
        <f>DK!M29</f>
        <v>6.0</v>
      </c>
      <c r="N81" s="12" t="n">
        <f>DK!N29</f>
        <v>1.0</v>
      </c>
      <c r="O81" s="12" t="n">
        <f>DK!O29</f>
        <v>1.0</v>
      </c>
      <c r="P81" s="12" t="n">
        <f>DK!P29</f>
        <v>3.0</v>
      </c>
      <c r="Q81" s="12" t="n">
        <f>DK!Q29</f>
        <v>2.0</v>
      </c>
      <c r="R81" s="12" t="n">
        <f>DK!R29</f>
        <v>2.0</v>
      </c>
      <c r="S81" s="12" t="n">
        <f>DK!S29</f>
        <v>7.0</v>
      </c>
      <c r="T81" s="12" t="n">
        <f>DK!T29</f>
        <v>1.0</v>
      </c>
      <c r="U81" s="12" t="n">
        <f>DK!U29</f>
        <v>2.0</v>
      </c>
      <c r="V81" s="12" t="n">
        <f>DK!V29</f>
        <v>1.0</v>
      </c>
      <c r="W81" s="12" t="n">
        <f>DK!W29</f>
        <v>1.0</v>
      </c>
      <c r="X81" s="12" t="n">
        <f>DK!X29</f>
        <v>8.0</v>
      </c>
      <c r="Y81" s="12" t="n">
        <f>DK!Y29</f>
        <v>3.0</v>
      </c>
      <c r="Z81" s="12" t="n">
        <f>DK!Z29</f>
        <v>3.0</v>
      </c>
      <c r="AA81" s="12" t="n">
        <f>DK!AA29</f>
        <v>63.0</v>
      </c>
      <c r="AB81" s="12" t="n">
        <f>DK!AB29</f>
        <v>1.0</v>
      </c>
      <c r="AC81" s="12" t="n">
        <f>DK!AC29</f>
        <v>2.0</v>
      </c>
      <c r="AD81" s="10" t="n">
        <f si="4" t="shared"/>
        <v>131.0</v>
      </c>
    </row>
    <row ht="13" r="82" spans="1:30" x14ac:dyDescent="0.25">
      <c r="A82" s="31" t="s">
        <v>298</v>
      </c>
      <c r="B82" s="12" t="n">
        <f>EE!C29</f>
        <v>1.0</v>
      </c>
      <c r="C82" s="12" t="n">
        <f>EE!D29</f>
        <v>2.0</v>
      </c>
      <c r="D82" s="12" t="n">
        <f>EE!E29</f>
        <v>3.0</v>
      </c>
      <c r="E82" s="12" t="n">
        <f>EE!F29</f>
        <v>0.0</v>
      </c>
      <c r="F82" s="12" t="n">
        <f>EE!G29</f>
        <v>0.0</v>
      </c>
      <c r="G82" s="12" t="n">
        <f>EE!H29</f>
        <v>6.0</v>
      </c>
      <c r="H82" s="12" t="n">
        <f>EE!I29</f>
        <v>2.0</v>
      </c>
      <c r="I82" s="32"/>
      <c r="J82" s="12" t="n">
        <f>EE!J29</f>
        <v>2.0</v>
      </c>
      <c r="K82" s="12" t="n">
        <f>EE!K29</f>
        <v>9.0</v>
      </c>
      <c r="L82" s="12" t="n">
        <f>EE!L29</f>
        <v>1.0</v>
      </c>
      <c r="M82" s="12" t="n">
        <f>EE!M29</f>
        <v>0.0</v>
      </c>
      <c r="N82" s="12" t="n">
        <f>EE!N29</f>
        <v>0.0</v>
      </c>
      <c r="O82" s="12" t="n">
        <f>EE!O29</f>
        <v>0.0</v>
      </c>
      <c r="P82" s="12" t="n">
        <f>EE!P29</f>
        <v>0.0</v>
      </c>
      <c r="Q82" s="12" t="n">
        <f>EE!Q29</f>
        <v>0.0</v>
      </c>
      <c r="R82" s="12" t="n">
        <f>EE!R29</f>
        <v>0.0</v>
      </c>
      <c r="S82" s="12" t="n">
        <f>EE!S29</f>
        <v>6.0</v>
      </c>
      <c r="T82" s="12" t="n">
        <f>EE!T29</f>
        <v>0.0</v>
      </c>
      <c r="U82" s="12" t="n">
        <f>EE!U29</f>
        <v>5.0</v>
      </c>
      <c r="V82" s="12" t="n">
        <f>EE!V29</f>
        <v>2.0</v>
      </c>
      <c r="W82" s="12" t="n">
        <f>EE!W29</f>
        <v>1.0</v>
      </c>
      <c r="X82" s="12" t="n">
        <f>EE!X29</f>
        <v>3.0</v>
      </c>
      <c r="Y82" s="12" t="n">
        <f>EE!Y29</f>
        <v>0.0</v>
      </c>
      <c r="Z82" s="12" t="n">
        <f>EE!Z29</f>
        <v>2.0</v>
      </c>
      <c r="AA82" s="12" t="n">
        <f>EE!AA29</f>
        <v>4.0</v>
      </c>
      <c r="AB82" s="12" t="n">
        <f>EE!AB29</f>
        <v>0.0</v>
      </c>
      <c r="AC82" s="12" t="n">
        <f>EE!AC29</f>
        <v>0.0</v>
      </c>
      <c r="AD82" s="10" t="n">
        <f si="4" t="shared"/>
        <v>49.0</v>
      </c>
    </row>
    <row ht="13" r="83" spans="1:30" x14ac:dyDescent="0.25">
      <c r="A83" s="31" t="s">
        <v>299</v>
      </c>
      <c r="B83" s="12" t="n">
        <f>ES!C29</f>
        <v>24.0</v>
      </c>
      <c r="C83" s="12" t="n">
        <f>ES!D29</f>
        <v>101.0</v>
      </c>
      <c r="D83" s="12" t="n">
        <f>ES!E29</f>
        <v>256.0</v>
      </c>
      <c r="E83" s="12" t="n">
        <f>ES!F29</f>
        <v>3.0</v>
      </c>
      <c r="F83" s="12" t="n">
        <f>ES!G29</f>
        <v>18.0</v>
      </c>
      <c r="G83" s="12" t="n">
        <f>ES!H29</f>
        <v>267.0</v>
      </c>
      <c r="H83" s="12" t="n">
        <f>ES!I29</f>
        <v>29.0</v>
      </c>
      <c r="I83" s="12" t="n">
        <f>ES!J29</f>
        <v>7.0</v>
      </c>
      <c r="J83" s="32"/>
      <c r="K83" s="12" t="n">
        <f>ES!K29</f>
        <v>10.0</v>
      </c>
      <c r="L83" s="12" t="n">
        <f>ES!L29</f>
        <v>548.0</v>
      </c>
      <c r="M83" s="12" t="n">
        <f>ES!M29</f>
        <v>1344.0</v>
      </c>
      <c r="N83" s="12" t="n">
        <f>ES!N29</f>
        <v>21.0</v>
      </c>
      <c r="O83" s="12" t="n">
        <f>ES!O29</f>
        <v>6.0</v>
      </c>
      <c r="P83" s="12" t="n">
        <f>ES!P29</f>
        <v>43.0</v>
      </c>
      <c r="Q83" s="12" t="n">
        <f>ES!Q29</f>
        <v>122.0</v>
      </c>
      <c r="R83" s="12" t="n">
        <f>ES!R29</f>
        <v>1385.0</v>
      </c>
      <c r="S83" s="12" t="n">
        <f>ES!S29</f>
        <v>29.0</v>
      </c>
      <c r="T83" s="12" t="n">
        <f>ES!T29</f>
        <v>4.0</v>
      </c>
      <c r="U83" s="12" t="n">
        <f>ES!U29</f>
        <v>10.0</v>
      </c>
      <c r="V83" s="12" t="n">
        <f>ES!V29</f>
        <v>3.0</v>
      </c>
      <c r="W83" s="12" t="n">
        <f>ES!W29</f>
        <v>98.0</v>
      </c>
      <c r="X83" s="12" t="n">
        <f>ES!X29</f>
        <v>169.0</v>
      </c>
      <c r="Y83" s="12" t="n">
        <f>ES!Y29</f>
        <v>424.0</v>
      </c>
      <c r="Z83" s="12" t="n">
        <f>ES!Z29</f>
        <v>1679.0</v>
      </c>
      <c r="AA83" s="12" t="n">
        <f>ES!AA29</f>
        <v>24.0</v>
      </c>
      <c r="AB83" s="12" t="n">
        <f>ES!AB29</f>
        <v>10.0</v>
      </c>
      <c r="AC83" s="12" t="n">
        <f>ES!AC29</f>
        <v>17.0</v>
      </c>
      <c r="AD83" s="10" t="n">
        <f si="4" t="shared"/>
        <v>6651.0</v>
      </c>
    </row>
    <row ht="13" r="84" spans="1:30" x14ac:dyDescent="0.25">
      <c r="A84" s="31" t="s">
        <v>300</v>
      </c>
      <c r="B84" s="12" t="n">
        <f>FI!C29</f>
        <v>3.0</v>
      </c>
      <c r="C84" s="12" t="n">
        <f>FI!D29</f>
        <v>4.0</v>
      </c>
      <c r="D84" s="12" t="n">
        <f>FI!E29</f>
        <v>14.0</v>
      </c>
      <c r="E84" s="12" t="n">
        <f>FI!F29</f>
        <v>2.0</v>
      </c>
      <c r="F84" s="12" t="n">
        <f>FI!G29</f>
        <v>7.0</v>
      </c>
      <c r="G84" s="12" t="n">
        <f>FI!H29</f>
        <v>36.0</v>
      </c>
      <c r="H84" s="12" t="n">
        <f>FI!I29</f>
        <v>4.0</v>
      </c>
      <c r="I84" s="12" t="n">
        <f>FI!J29</f>
        <v>229.0</v>
      </c>
      <c r="J84" s="12" t="n">
        <f>FI!K29</f>
        <v>27.0</v>
      </c>
      <c r="K84" s="32"/>
      <c r="L84" s="12" t="n">
        <f>FI!L29</f>
        <v>15.0</v>
      </c>
      <c r="M84" s="12" t="n">
        <f>FI!M29</f>
        <v>21.0</v>
      </c>
      <c r="N84" s="12" t="n">
        <f>FI!N29</f>
        <v>13.0</v>
      </c>
      <c r="O84" s="12" t="n">
        <f>FI!O29</f>
        <v>4.0</v>
      </c>
      <c r="P84" s="12" t="n">
        <f>FI!P29</f>
        <v>19.0</v>
      </c>
      <c r="Q84" s="12" t="n">
        <f>FI!Q29</f>
        <v>2.0</v>
      </c>
      <c r="R84" s="12" t="n">
        <f>FI!R29</f>
        <v>27.0</v>
      </c>
      <c r="S84" s="12" t="n">
        <f>FI!S29</f>
        <v>13.0</v>
      </c>
      <c r="T84" s="12" t="n">
        <f>FI!T29</f>
        <v>0.0</v>
      </c>
      <c r="U84" s="12" t="n">
        <f>FI!U29</f>
        <v>11.0</v>
      </c>
      <c r="V84" s="12" t="n">
        <f>FI!V29</f>
        <v>0.0</v>
      </c>
      <c r="W84" s="12" t="n">
        <f>FI!W29</f>
        <v>14.0</v>
      </c>
      <c r="X84" s="12" t="n">
        <f>FI!X29</f>
        <v>20.0</v>
      </c>
      <c r="Y84" s="12" t="n">
        <f>FI!Y29</f>
        <v>3.0</v>
      </c>
      <c r="Z84" s="12" t="n">
        <f>FI!Z29</f>
        <v>34.0</v>
      </c>
      <c r="AA84" s="12" t="n">
        <f>FI!AA29</f>
        <v>91.0</v>
      </c>
      <c r="AB84" s="12" t="n">
        <f>FI!AB29</f>
        <v>4.0</v>
      </c>
      <c r="AC84" s="12" t="n">
        <f>FI!AC29</f>
        <v>3.0</v>
      </c>
      <c r="AD84" s="10" t="n">
        <f si="4" t="shared"/>
        <v>620.0</v>
      </c>
    </row>
    <row ht="13" r="85" spans="1:30" x14ac:dyDescent="0.25">
      <c r="A85" s="31" t="s">
        <v>301</v>
      </c>
      <c r="B85" s="12" t="n">
        <f>FR!C29</f>
        <v>12.0</v>
      </c>
      <c r="C85" s="12" t="n">
        <f>FR!D29</f>
        <v>87.0</v>
      </c>
      <c r="D85" s="12" t="n">
        <f>FR!E29</f>
        <v>19.0</v>
      </c>
      <c r="E85" s="12" t="n">
        <f>FR!F29</f>
        <v>5.0</v>
      </c>
      <c r="F85" s="12" t="n">
        <f>FR!G29</f>
        <v>10.0</v>
      </c>
      <c r="G85" s="12" t="n">
        <f>FR!H29</f>
        <v>87.0</v>
      </c>
      <c r="H85" s="12" t="n">
        <f>FR!I29</f>
        <v>12.0</v>
      </c>
      <c r="I85" s="12" t="n">
        <f>FR!J29</f>
        <v>5.0</v>
      </c>
      <c r="J85" s="12" t="n">
        <f>FR!K29</f>
        <v>125.0</v>
      </c>
      <c r="K85" s="12" t="n">
        <f>FR!L29</f>
        <v>5.0</v>
      </c>
      <c r="L85" s="32"/>
      <c r="M85" s="12" t="n">
        <f>FR!M29</f>
        <v>31.0</v>
      </c>
      <c r="N85" s="12" t="n">
        <f>FR!N29</f>
        <v>34.0</v>
      </c>
      <c r="O85" s="12" t="n">
        <f>FR!O29</f>
        <v>9.0</v>
      </c>
      <c r="P85" s="12" t="n">
        <f>FR!P29</f>
        <v>6.0</v>
      </c>
      <c r="Q85" s="12" t="n">
        <f>FR!Q29</f>
        <v>10.0</v>
      </c>
      <c r="R85" s="12" t="n">
        <f>FR!R29</f>
        <v>115.0</v>
      </c>
      <c r="S85" s="12" t="n">
        <f>FR!S29</f>
        <v>10.0</v>
      </c>
      <c r="T85" s="12" t="n">
        <f>FR!T29</f>
        <v>5.0</v>
      </c>
      <c r="U85" s="12" t="n">
        <f>FR!U29</f>
        <v>4.0</v>
      </c>
      <c r="V85" s="12" t="n">
        <f>FR!V29</f>
        <v>6.0</v>
      </c>
      <c r="W85" s="12" t="n">
        <f>FR!W29</f>
        <v>36.0</v>
      </c>
      <c r="X85" s="12" t="n">
        <f>FR!X29</f>
        <v>32.0</v>
      </c>
      <c r="Y85" s="12" t="n">
        <f>FR!Y29</f>
        <v>61.0</v>
      </c>
      <c r="Z85" s="12" t="n">
        <f>FR!Z29</f>
        <v>130.0</v>
      </c>
      <c r="AA85" s="12" t="n">
        <f>FR!AA29</f>
        <v>4.0</v>
      </c>
      <c r="AB85" s="12" t="n">
        <f>FR!AB29</f>
        <v>3.0</v>
      </c>
      <c r="AC85" s="12" t="n">
        <f>FR!AC29</f>
        <v>10.0</v>
      </c>
      <c r="AD85" s="10" t="n">
        <f si="4" t="shared"/>
        <v>873.0</v>
      </c>
    </row>
    <row ht="13" r="86" spans="1:30" x14ac:dyDescent="0.25">
      <c r="A86" s="31" t="s">
        <v>302</v>
      </c>
      <c r="B86" s="12" t="n">
        <f>GB!C29</f>
        <v>28.0</v>
      </c>
      <c r="C86" s="12" t="n">
        <f>GB!D29</f>
        <v>60.0</v>
      </c>
      <c r="D86" s="12" t="n">
        <f>GB!E29</f>
        <v>105.0</v>
      </c>
      <c r="E86" s="12" t="n">
        <f>GB!F29</f>
        <v>0.0</v>
      </c>
      <c r="F86" s="12" t="n">
        <f>GB!G29</f>
        <v>121.0</v>
      </c>
      <c r="G86" s="12" t="n">
        <f>GB!H29</f>
        <v>219.0</v>
      </c>
      <c r="H86" s="12" t="n">
        <f>GB!I29</f>
        <v>18.0</v>
      </c>
      <c r="I86" s="12" t="n">
        <f>GB!J29</f>
        <v>6.0</v>
      </c>
      <c r="J86" s="12" t="n">
        <f>GB!K29</f>
        <v>195.0</v>
      </c>
      <c r="K86" s="12" t="n">
        <f>GB!L29</f>
        <v>3.0</v>
      </c>
      <c r="L86" s="12" t="n">
        <f>GB!M29</f>
        <v>130.0</v>
      </c>
      <c r="M86" s="32"/>
      <c r="N86" s="12" t="n">
        <f>GB!N29</f>
        <v>72.0</v>
      </c>
      <c r="O86" s="12" t="n">
        <f>GB!O29</f>
        <v>15.0</v>
      </c>
      <c r="P86" s="12" t="n">
        <f>GB!P29</f>
        <v>123.0</v>
      </c>
      <c r="Q86" s="12" t="n">
        <f>GB!Q29</f>
        <v>473.0</v>
      </c>
      <c r="R86" s="12" t="n">
        <f>GB!R29</f>
        <v>243.0</v>
      </c>
      <c r="S86" s="12" t="n">
        <f>GB!S29</f>
        <v>495.0</v>
      </c>
      <c r="T86" s="12" t="n">
        <f>GB!T29</f>
        <v>6.0</v>
      </c>
      <c r="U86" s="12" t="n">
        <f>GB!U29</f>
        <v>234.0</v>
      </c>
      <c r="V86" s="12" t="n">
        <f>GB!V29</f>
        <v>2.0</v>
      </c>
      <c r="W86" s="12" t="n">
        <f>GB!W29</f>
        <v>92.0</v>
      </c>
      <c r="X86" s="12" t="n">
        <f>GB!X29</f>
        <v>1342.0</v>
      </c>
      <c r="Y86" s="12" t="n">
        <f>GB!Y29</f>
        <v>207.0</v>
      </c>
      <c r="Z86" s="12" t="n">
        <f>GB!Z29</f>
        <v>1249.0</v>
      </c>
      <c r="AA86" s="12" t="n">
        <f>GB!AA29</f>
        <v>32.0</v>
      </c>
      <c r="AB86" s="12" t="n">
        <f>GB!AB29</f>
        <v>8.0</v>
      </c>
      <c r="AC86" s="12" t="n">
        <f>GB!AC29</f>
        <v>194.0</v>
      </c>
      <c r="AD86" s="10" t="n">
        <f si="4" t="shared"/>
        <v>5672.0</v>
      </c>
    </row>
    <row ht="13" r="87" spans="1:30" x14ac:dyDescent="0.25">
      <c r="A87" s="31" t="s">
        <v>303</v>
      </c>
      <c r="B87" s="12" t="n">
        <f>GR!C29</f>
        <v>0.0</v>
      </c>
      <c r="C87" s="12" t="n">
        <f>GR!D29</f>
        <v>1.0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1.0</v>
      </c>
      <c r="X87" s="12" t="n">
        <f>GR!X29</f>
        <v>0.0</v>
      </c>
      <c r="Y87" s="12" t="n">
        <f>GR!Y29</f>
        <v>0.0</v>
      </c>
      <c r="Z87" s="12" t="n">
        <f>GR!Z29</f>
        <v>0.0</v>
      </c>
      <c r="AA87" s="12" t="n">
        <f>GR!AA29</f>
        <v>0.0</v>
      </c>
      <c r="AB87" s="12" t="n">
        <f>GR!AB29</f>
        <v>0.0</v>
      </c>
      <c r="AC87" s="12" t="n">
        <f>GR!AC29</f>
        <v>0.0</v>
      </c>
      <c r="AD87" s="10" t="n">
        <f si="4" t="shared"/>
        <v>2.0</v>
      </c>
    </row>
    <row ht="13" r="88" spans="1:30" x14ac:dyDescent="0.25">
      <c r="A88" s="31" t="s">
        <v>505</v>
      </c>
      <c r="B88" s="12" t="n">
        <f>HR!C29</f>
        <v>9.0</v>
      </c>
      <c r="C88" s="12" t="n">
        <f>HR!D29</f>
        <v>3.0</v>
      </c>
      <c r="D88" s="12" t="n">
        <f>HR!E29</f>
        <v>0.0</v>
      </c>
      <c r="E88" s="12" t="n">
        <f>HR!F29</f>
        <v>0.0</v>
      </c>
      <c r="F88" s="12" t="n">
        <f>HR!G29</f>
        <v>4.0</v>
      </c>
      <c r="G88" s="12" t="n">
        <f>HR!H29</f>
        <v>205.0</v>
      </c>
      <c r="H88" s="12" t="n">
        <f>HR!I29</f>
        <v>1.0</v>
      </c>
      <c r="I88" s="12" t="n">
        <f>HR!J29</f>
        <v>0.0</v>
      </c>
      <c r="J88" s="12" t="n">
        <f>HR!K29</f>
        <v>2.0</v>
      </c>
      <c r="K88" s="12" t="n">
        <f>HR!L29</f>
        <v>0.0</v>
      </c>
      <c r="L88" s="12" t="n">
        <f>HR!M29</f>
        <v>5.0</v>
      </c>
      <c r="M88" s="12" t="n">
        <f>HR!N29</f>
        <v>3.0</v>
      </c>
      <c r="N88" s="12" t="n">
        <f>HR!O29</f>
        <v>1.0</v>
      </c>
      <c r="O88" s="32"/>
      <c r="P88" s="12" t="n">
        <f>HR!P29</f>
        <v>4.0</v>
      </c>
      <c r="Q88" s="12" t="n">
        <f>HR!Q29</f>
        <v>0.0</v>
      </c>
      <c r="R88" s="12" t="n">
        <f>HR!R29</f>
        <v>16.0</v>
      </c>
      <c r="S88" s="12" t="n">
        <f>HR!S29</f>
        <v>0.0</v>
      </c>
      <c r="T88" s="12" t="n">
        <f>HR!T29</f>
        <v>0.0</v>
      </c>
      <c r="U88" s="12" t="n">
        <f>HR!U29</f>
        <v>0.0</v>
      </c>
      <c r="V88" s="12" t="n">
        <f>HR!V29</f>
        <v>0.0</v>
      </c>
      <c r="W88" s="12" t="n">
        <f>HR!W29</f>
        <v>4.0</v>
      </c>
      <c r="X88" s="12" t="n">
        <f>HR!X29</f>
        <v>3.0</v>
      </c>
      <c r="Y88" s="12" t="n">
        <f>HR!Y29</f>
        <v>0.0</v>
      </c>
      <c r="Z88" s="12" t="n">
        <f>HR!Z29</f>
        <v>4.0</v>
      </c>
      <c r="AA88" s="12" t="n">
        <f>HR!AA29</f>
        <v>1.0</v>
      </c>
      <c r="AB88" s="12" t="n">
        <f>HR!AB29</f>
        <v>15.0</v>
      </c>
      <c r="AC88" s="12" t="n">
        <f>HR!AC29</f>
        <v>1.0</v>
      </c>
      <c r="AD88" s="10" t="n">
        <f si="4" t="shared"/>
        <v>281.0</v>
      </c>
    </row>
    <row ht="13" r="89" spans="1:30" x14ac:dyDescent="0.25">
      <c r="A89" s="31" t="s">
        <v>304</v>
      </c>
      <c r="B89" s="12" t="n">
        <f>HU!C29</f>
        <v>2.0</v>
      </c>
      <c r="C89" s="12" t="n">
        <f>HU!D29</f>
        <v>0.0</v>
      </c>
      <c r="D89" s="12" t="n">
        <f>HU!E29</f>
        <v>0.0</v>
      </c>
      <c r="E89" s="12" t="n">
        <f>HU!F29</f>
        <v>0.0</v>
      </c>
      <c r="F89" s="12" t="n">
        <f>HU!G29</f>
        <v>0.0</v>
      </c>
      <c r="G89" s="12" t="n">
        <f>HU!H29</f>
        <v>3.0</v>
      </c>
      <c r="H89" s="12" t="n">
        <f>HU!I29</f>
        <v>0.0</v>
      </c>
      <c r="I89" s="12" t="n">
        <f>HU!J29</f>
        <v>0.0</v>
      </c>
      <c r="J89" s="12" t="n">
        <f>HU!K29</f>
        <v>0.0</v>
      </c>
      <c r="K89" s="12" t="n">
        <f>HU!L29</f>
        <v>0.0</v>
      </c>
      <c r="L89" s="12" t="n">
        <f>HU!M29</f>
        <v>0.0</v>
      </c>
      <c r="M89" s="12" t="n">
        <f>HU!N29</f>
        <v>1.0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1.0</v>
      </c>
      <c r="Y89" s="12" t="n">
        <f>HU!Y29</f>
        <v>0.0</v>
      </c>
      <c r="Z89" s="12" t="n">
        <f>HU!Z29</f>
        <v>4.0</v>
      </c>
      <c r="AA89" s="12" t="n">
        <f>HU!AA29</f>
        <v>0.0</v>
      </c>
      <c r="AB89" s="12" t="n">
        <f>HU!AB29</f>
        <v>0.0</v>
      </c>
      <c r="AC89" s="12" t="n">
        <f>HU!AC29</f>
        <v>0.0</v>
      </c>
      <c r="AD89" s="10" t="n">
        <f si="4" t="shared"/>
        <v>11.0</v>
      </c>
    </row>
    <row ht="13" r="90" spans="1:30" x14ac:dyDescent="0.25">
      <c r="A90" s="31" t="s">
        <v>305</v>
      </c>
      <c r="B90" s="12" t="n">
        <f>IE!C29</f>
        <v>1.0</v>
      </c>
      <c r="C90" s="12" t="n">
        <f>IE!D29</f>
        <v>0.0</v>
      </c>
      <c r="D90" s="12" t="n">
        <f>IE!E29</f>
        <v>0.0</v>
      </c>
      <c r="E90" s="12" t="n">
        <f>IE!F29</f>
        <v>1.0</v>
      </c>
      <c r="F90" s="12" t="n">
        <f>IE!G29</f>
        <v>1.0</v>
      </c>
      <c r="G90" s="12" t="n">
        <f>IE!H29</f>
        <v>5.0</v>
      </c>
      <c r="H90" s="12" t="n">
        <f>IE!I29</f>
        <v>0.0</v>
      </c>
      <c r="I90" s="12" t="n">
        <f>IE!J29</f>
        <v>0.0</v>
      </c>
      <c r="J90" s="12" t="n">
        <f>IE!K29</f>
        <v>4.0</v>
      </c>
      <c r="K90" s="12" t="n">
        <f>IE!L29</f>
        <v>0.0</v>
      </c>
      <c r="L90" s="12" t="n">
        <f>IE!M29</f>
        <v>3.0</v>
      </c>
      <c r="M90" s="12" t="n">
        <f>IE!N29</f>
        <v>20.0</v>
      </c>
      <c r="N90" s="12" t="n">
        <f>IE!O29</f>
        <v>1.0</v>
      </c>
      <c r="O90" s="12" t="n">
        <f>IE!P29</f>
        <v>1.0</v>
      </c>
      <c r="P90" s="12" t="n">
        <f>IE!Q29</f>
        <v>2.0</v>
      </c>
      <c r="Q90" s="32"/>
      <c r="R90" s="12" t="n">
        <f>IE!R29</f>
        <v>3.0</v>
      </c>
      <c r="S90" s="12" t="n">
        <f>IE!S29</f>
        <v>11.0</v>
      </c>
      <c r="T90" s="12" t="n">
        <f>IE!T29</f>
        <v>0.0</v>
      </c>
      <c r="U90" s="12" t="n">
        <f>IE!U29</f>
        <v>2.0</v>
      </c>
      <c r="V90" s="12" t="n">
        <f>IE!V29</f>
        <v>0.0</v>
      </c>
      <c r="W90" s="12" t="n">
        <f>IE!W29</f>
        <v>1.0</v>
      </c>
      <c r="X90" s="12" t="n">
        <f>IE!X29</f>
        <v>7.0</v>
      </c>
      <c r="Y90" s="12" t="n">
        <f>IE!Y29</f>
        <v>1.0</v>
      </c>
      <c r="Z90" s="12" t="n">
        <f>IE!Z29</f>
        <v>3.0</v>
      </c>
      <c r="AA90" s="12" t="n">
        <f>IE!AA29</f>
        <v>0.0</v>
      </c>
      <c r="AB90" s="12" t="n">
        <f>IE!AB29</f>
        <v>0.0</v>
      </c>
      <c r="AC90" s="12" t="n">
        <f>IE!AC29</f>
        <v>0.0</v>
      </c>
      <c r="AD90" s="10" t="n">
        <f si="4" t="shared"/>
        <v>67.0</v>
      </c>
    </row>
    <row ht="13" r="91" spans="1:30" x14ac:dyDescent="0.25">
      <c r="A91" s="31" t="s">
        <v>306</v>
      </c>
      <c r="B91" s="12" t="n">
        <f>IT!C29</f>
        <v>3.0</v>
      </c>
      <c r="C91" s="12" t="n">
        <f>IT!D29</f>
        <v>1.0</v>
      </c>
      <c r="D91" s="12" t="n">
        <f>IT!E29</f>
        <v>1.0</v>
      </c>
      <c r="E91" s="12" t="n">
        <f>IT!F29</f>
        <v>0.0</v>
      </c>
      <c r="F91" s="12" t="n">
        <f>IT!G29</f>
        <v>2.0</v>
      </c>
      <c r="G91" s="12" t="n">
        <f>IT!H29</f>
        <v>11.0</v>
      </c>
      <c r="H91" s="12" t="n">
        <f>IT!I29</f>
        <v>1.0</v>
      </c>
      <c r="I91" s="12" t="n">
        <f>IT!J29</f>
        <v>0.0</v>
      </c>
      <c r="J91" s="12" t="n">
        <f>IT!K29</f>
        <v>2.0</v>
      </c>
      <c r="K91" s="12" t="n">
        <f>IT!L29</f>
        <v>0.0</v>
      </c>
      <c r="L91" s="12" t="n">
        <f>IT!M29</f>
        <v>1.0</v>
      </c>
      <c r="M91" s="12" t="n">
        <f>IT!N29</f>
        <v>0.0</v>
      </c>
      <c r="N91" s="12" t="n">
        <f>IT!O29</f>
        <v>0.0</v>
      </c>
      <c r="O91" s="12" t="n">
        <f>IT!P29</f>
        <v>2.0</v>
      </c>
      <c r="P91" s="12" t="n">
        <f>IT!Q29</f>
        <v>3.0</v>
      </c>
      <c r="Q91" s="12" t="n">
        <f>IT!R29</f>
        <v>0.0</v>
      </c>
      <c r="R91" s="32"/>
      <c r="S91" s="12" t="n">
        <f>IT!S29</f>
        <v>0.0</v>
      </c>
      <c r="T91" s="12" t="n">
        <f>IT!T29</f>
        <v>0.0</v>
      </c>
      <c r="U91" s="12" t="n">
        <f>IT!U29</f>
        <v>0.0</v>
      </c>
      <c r="V91" s="12" t="n">
        <f>IT!V29</f>
        <v>0.0</v>
      </c>
      <c r="W91" s="12" t="n">
        <f>IT!W29</f>
        <v>3.0</v>
      </c>
      <c r="X91" s="12" t="n">
        <f>IT!X29</f>
        <v>3.0</v>
      </c>
      <c r="Y91" s="12" t="n">
        <f>IT!Y29</f>
        <v>0.0</v>
      </c>
      <c r="Z91" s="12" t="n">
        <f>IT!Z29</f>
        <v>31.0</v>
      </c>
      <c r="AA91" s="12" t="n">
        <f>IT!AA29</f>
        <v>0.0</v>
      </c>
      <c r="AB91" s="12" t="n">
        <f>IT!AB29</f>
        <v>0.0</v>
      </c>
      <c r="AC91" s="12" t="n">
        <f>IT!AC29</f>
        <v>0.0</v>
      </c>
      <c r="AD91" s="10" t="n">
        <f si="4" t="shared"/>
        <v>64.0</v>
      </c>
    </row>
    <row ht="13" r="92" spans="1:30" x14ac:dyDescent="0.25">
      <c r="A92" s="31" t="s">
        <v>307</v>
      </c>
      <c r="B92" s="12" t="n">
        <f>LT!C29</f>
        <v>50.0</v>
      </c>
      <c r="C92" s="12" t="n">
        <f>LT!D29</f>
        <v>6.0</v>
      </c>
      <c r="D92" s="12" t="n">
        <f>LT!E29</f>
        <v>0.0</v>
      </c>
      <c r="E92" s="12" t="n">
        <f>LT!F29</f>
        <v>0.0</v>
      </c>
      <c r="F92" s="12" t="n">
        <f>LT!G29</f>
        <v>7.0</v>
      </c>
      <c r="G92" s="12" t="n">
        <f>LT!H29</f>
        <v>70.0</v>
      </c>
      <c r="H92" s="12" t="n">
        <f>LT!I29</f>
        <v>23.0</v>
      </c>
      <c r="I92" s="12" t="n">
        <f>LT!J29</f>
        <v>12.0</v>
      </c>
      <c r="J92" s="12" t="n">
        <f>LT!K29</f>
        <v>8.0</v>
      </c>
      <c r="K92" s="12" t="n">
        <f>LT!L29</f>
        <v>1.0</v>
      </c>
      <c r="L92" s="12" t="n">
        <f>LT!M29</f>
        <v>6.0</v>
      </c>
      <c r="M92" s="12" t="n">
        <f>LT!N29</f>
        <v>51.0</v>
      </c>
      <c r="N92" s="12" t="n">
        <f>LT!O29</f>
        <v>0.0</v>
      </c>
      <c r="O92" s="12" t="n">
        <f>LT!P29</f>
        <v>1.0</v>
      </c>
      <c r="P92" s="12" t="n">
        <f>LT!Q29</f>
        <v>0.0</v>
      </c>
      <c r="Q92" s="12" t="n">
        <f>LT!R29</f>
        <v>7.0</v>
      </c>
      <c r="R92" s="12" t="n">
        <f>LT!S29</f>
        <v>18.0</v>
      </c>
      <c r="S92" s="32"/>
      <c r="T92" s="12" t="n">
        <f>LT!T29</f>
        <v>0.0</v>
      </c>
      <c r="U92" s="12" t="n">
        <f>LT!U29</f>
        <v>45.0</v>
      </c>
      <c r="V92" s="12" t="n">
        <f>LT!V29</f>
        <v>0.0</v>
      </c>
      <c r="W92" s="12" t="n">
        <f>LT!W29</f>
        <v>9.0</v>
      </c>
      <c r="X92" s="12" t="n">
        <f>LT!X29</f>
        <v>90.0</v>
      </c>
      <c r="Y92" s="12" t="n">
        <f>LT!Y29</f>
        <v>0.0</v>
      </c>
      <c r="Z92" s="12" t="n">
        <f>LT!Z29</f>
        <v>1.0</v>
      </c>
      <c r="AA92" s="12" t="n">
        <f>LT!AA29</f>
        <v>5.0</v>
      </c>
      <c r="AB92" s="12" t="n">
        <f>LT!AB29</f>
        <v>0.0</v>
      </c>
      <c r="AC92" s="12" t="n">
        <f>LT!AC29</f>
        <v>6.0</v>
      </c>
      <c r="AD92" s="10" t="n">
        <f si="4" t="shared"/>
        <v>416.0</v>
      </c>
    </row>
    <row ht="13" r="93" spans="1:30" x14ac:dyDescent="0.25">
      <c r="A93" s="31" t="s">
        <v>308</v>
      </c>
      <c r="B93" s="12" t="n">
        <f>LU!C29</f>
        <v>0.0</v>
      </c>
      <c r="C93" s="12" t="n">
        <f>LU!D29</f>
        <v>26.0</v>
      </c>
      <c r="D93" s="12" t="n">
        <f>LU!E29</f>
        <v>0.0</v>
      </c>
      <c r="E93" s="12" t="n">
        <f>LU!F29</f>
        <v>0.0</v>
      </c>
      <c r="F93" s="12" t="n">
        <f>LU!G29</f>
        <v>0.0</v>
      </c>
      <c r="G93" s="12" t="n">
        <f>LU!H29</f>
        <v>22.0</v>
      </c>
      <c r="H93" s="12" t="n">
        <f>LU!I29</f>
        <v>0.0</v>
      </c>
      <c r="I93" s="12" t="n">
        <f>LU!J29</f>
        <v>0.0</v>
      </c>
      <c r="J93" s="12" t="n">
        <f>LU!K29</f>
        <v>7.0</v>
      </c>
      <c r="K93" s="12" t="n">
        <f>LU!L29</f>
        <v>1.0</v>
      </c>
      <c r="L93" s="12" t="n">
        <f>LU!M29</f>
        <v>55.0</v>
      </c>
      <c r="M93" s="12" t="n">
        <f>LU!N29</f>
        <v>0.0</v>
      </c>
      <c r="N93" s="12" t="n">
        <f>LU!O29</f>
        <v>0.0</v>
      </c>
      <c r="O93" s="12" t="n">
        <f>LU!P29</f>
        <v>0.0</v>
      </c>
      <c r="P93" s="12" t="n">
        <f>LU!Q29</f>
        <v>0.0</v>
      </c>
      <c r="Q93" s="12" t="n">
        <f>LU!R29</f>
        <v>0.0</v>
      </c>
      <c r="R93" s="12" t="n">
        <f>LU!S29</f>
        <v>22.0</v>
      </c>
      <c r="S93" s="12" t="n">
        <f>LU!T29</f>
        <v>0.0</v>
      </c>
      <c r="T93" s="32"/>
      <c r="U93" s="12" t="n">
        <f>LU!U29</f>
        <v>0.0</v>
      </c>
      <c r="V93" s="12" t="n">
        <f>LU!V29</f>
        <v>0.0</v>
      </c>
      <c r="W93" s="12" t="n">
        <f>LU!W29</f>
        <v>3.0</v>
      </c>
      <c r="X93" s="12" t="n">
        <f>LU!X29</f>
        <v>3.0</v>
      </c>
      <c r="Y93" s="12" t="n">
        <f>LU!Y29</f>
        <v>7.0</v>
      </c>
      <c r="Z93" s="12" t="n">
        <f>LU!Z29</f>
        <v>9.0</v>
      </c>
      <c r="AA93" s="12" t="n">
        <f>LU!AA29</f>
        <v>0.0</v>
      </c>
      <c r="AB93" s="12" t="n">
        <f>LU!AB29</f>
        <v>0.0</v>
      </c>
      <c r="AC93" s="12" t="n">
        <f>LU!AC29</f>
        <v>0.0</v>
      </c>
      <c r="AD93" s="10" t="n">
        <f si="4" t="shared"/>
        <v>155.0</v>
      </c>
    </row>
    <row ht="13" r="94" spans="1:30" x14ac:dyDescent="0.25">
      <c r="A94" s="31" t="s">
        <v>309</v>
      </c>
      <c r="B94" s="12" t="n">
        <f>LV!C29</f>
        <v>0.0</v>
      </c>
      <c r="C94" s="12" t="n">
        <f>LV!D29</f>
        <v>0.0</v>
      </c>
      <c r="D94" s="12" t="n">
        <f>LV!E29</f>
        <v>0.0</v>
      </c>
      <c r="E94" s="12" t="n">
        <f>LV!F29</f>
        <v>0.0</v>
      </c>
      <c r="F94" s="12" t="n">
        <f>LV!G29</f>
        <v>1.0</v>
      </c>
      <c r="G94" s="12" t="n">
        <f>LV!H29</f>
        <v>9.0</v>
      </c>
      <c r="H94" s="12" t="n">
        <f>LV!I29</f>
        <v>3.0</v>
      </c>
      <c r="I94" s="12" t="n">
        <f>LV!J29</f>
        <v>3.0</v>
      </c>
      <c r="J94" s="12" t="n">
        <f>LV!K29</f>
        <v>2.0</v>
      </c>
      <c r="K94" s="12" t="n">
        <f>LV!L29</f>
        <v>0.0</v>
      </c>
      <c r="L94" s="12" t="n">
        <f>LV!M29</f>
        <v>3.0</v>
      </c>
      <c r="M94" s="12" t="n">
        <f>LV!N29</f>
        <v>6.0</v>
      </c>
      <c r="N94" s="12" t="n">
        <f>LV!O29</f>
        <v>0.0</v>
      </c>
      <c r="O94" s="12" t="n">
        <f>LV!P29</f>
        <v>0.0</v>
      </c>
      <c r="P94" s="12" t="n">
        <f>LV!Q29</f>
        <v>0.0</v>
      </c>
      <c r="Q94" s="12" t="n">
        <f>LV!R29</f>
        <v>2.0</v>
      </c>
      <c r="R94" s="12" t="n">
        <f>LV!S29</f>
        <v>4.0</v>
      </c>
      <c r="S94" s="12" t="n">
        <f>LV!T29</f>
        <v>4.0</v>
      </c>
      <c r="T94" s="12" t="n">
        <f>LV!U29</f>
        <v>0.0</v>
      </c>
      <c r="U94" s="32"/>
      <c r="V94" s="12" t="n">
        <f>LV!V29</f>
        <v>0.0</v>
      </c>
      <c r="W94" s="12" t="n">
        <f>LV!W29</f>
        <v>3.0</v>
      </c>
      <c r="X94" s="12" t="n">
        <f>LV!X29</f>
        <v>2.0</v>
      </c>
      <c r="Y94" s="12" t="n">
        <f>LV!Y29</f>
        <v>0.0</v>
      </c>
      <c r="Z94" s="12" t="n">
        <f>LV!Z29</f>
        <v>0.0</v>
      </c>
      <c r="AA94" s="12" t="n">
        <f>LV!AA29</f>
        <v>0.0</v>
      </c>
      <c r="AB94" s="12" t="n">
        <f>LV!AB29</f>
        <v>0.0</v>
      </c>
      <c r="AC94" s="12" t="n">
        <f>LV!AC29</f>
        <v>0.0</v>
      </c>
      <c r="AD94" s="10" t="n">
        <f si="4" t="shared"/>
        <v>42.0</v>
      </c>
    </row>
    <row ht="13" r="95" spans="1:30" x14ac:dyDescent="0.25">
      <c r="A95" s="31" t="s">
        <v>310</v>
      </c>
      <c r="B95" s="12" t="n">
        <f>MT!C29</f>
        <v>0.0</v>
      </c>
      <c r="C95" s="12" t="n">
        <f>MT!D29</f>
        <v>0.0</v>
      </c>
      <c r="D95" s="12" t="n">
        <f>MT!E29</f>
        <v>0.0</v>
      </c>
      <c r="E95" s="12" t="n">
        <f>MT!F29</f>
        <v>0.0</v>
      </c>
      <c r="F95" s="12" t="n">
        <f>MT!G29</f>
        <v>0.0</v>
      </c>
      <c r="G95" s="12" t="n">
        <f>MT!H29</f>
        <v>1.0</v>
      </c>
      <c r="H95" s="12" t="n">
        <f>MT!I29</f>
        <v>0.0</v>
      </c>
      <c r="I95" s="12" t="n">
        <f>MT!J29</f>
        <v>0.0</v>
      </c>
      <c r="J95" s="12" t="n">
        <f>MT!K29</f>
        <v>0.0</v>
      </c>
      <c r="K95" s="12" t="n">
        <f>MT!L29</f>
        <v>0.0</v>
      </c>
      <c r="L95" s="12" t="n">
        <f>MT!M29</f>
        <v>0.0</v>
      </c>
      <c r="M95" s="12" t="n">
        <f>MT!N29</f>
        <v>2.0</v>
      </c>
      <c r="N95" s="12" t="n">
        <f>MT!O29</f>
        <v>0.0</v>
      </c>
      <c r="O95" s="12" t="n">
        <f>MT!P29</f>
        <v>0.0</v>
      </c>
      <c r="P95" s="12" t="n">
        <f>MT!Q29</f>
        <v>0.0</v>
      </c>
      <c r="Q95" s="12" t="n">
        <f>MT!R29</f>
        <v>0.0</v>
      </c>
      <c r="R95" s="12" t="n">
        <f>MT!S29</f>
        <v>8.0</v>
      </c>
      <c r="S95" s="12" t="n">
        <f>MT!T29</f>
        <v>0.0</v>
      </c>
      <c r="T95" s="12" t="n">
        <f>MT!U29</f>
        <v>0.0</v>
      </c>
      <c r="U95" s="12" t="n">
        <f>MT!V29</f>
        <v>0.0</v>
      </c>
      <c r="V95" s="32"/>
      <c r="W95" s="12" t="n">
        <f>MT!W29</f>
        <v>0.0</v>
      </c>
      <c r="X95" s="12" t="n">
        <f>MT!X29</f>
        <v>1.0</v>
      </c>
      <c r="Y95" s="12" t="n">
        <f>MT!Y29</f>
        <v>0.0</v>
      </c>
      <c r="Z95" s="12" t="n">
        <f>MT!Z29</f>
        <v>0.0</v>
      </c>
      <c r="AA95" s="12" t="n">
        <f>MT!AA29</f>
        <v>0.0</v>
      </c>
      <c r="AB95" s="12" t="n">
        <f>MT!AB29</f>
        <v>0.0</v>
      </c>
      <c r="AC95" s="12" t="n">
        <f>MT!AC29</f>
        <v>0.0</v>
      </c>
      <c r="AD95" s="10" t="n">
        <f si="4" t="shared"/>
        <v>12.0</v>
      </c>
    </row>
    <row ht="13" r="96" spans="1:30" x14ac:dyDescent="0.25">
      <c r="A96" s="31" t="s">
        <v>311</v>
      </c>
      <c r="B96" s="12" t="n">
        <f>NL!C29</f>
        <v>18.0</v>
      </c>
      <c r="C96" s="12" t="n">
        <f>NL!D29</f>
        <v>531.0</v>
      </c>
      <c r="D96" s="12" t="n">
        <f>NL!E29</f>
        <v>159.0</v>
      </c>
      <c r="E96" s="12" t="n">
        <f>NL!F29</f>
        <v>5.0</v>
      </c>
      <c r="F96" s="12" t="n">
        <f>NL!G29</f>
        <v>18.0</v>
      </c>
      <c r="G96" s="12" t="n">
        <f>NL!H29</f>
        <v>397.0</v>
      </c>
      <c r="H96" s="12" t="n">
        <f>NL!I29</f>
        <v>6.0</v>
      </c>
      <c r="I96" s="12" t="n">
        <f>NL!J29</f>
        <v>9.0</v>
      </c>
      <c r="J96" s="12" t="n">
        <f>NL!K29</f>
        <v>143.0</v>
      </c>
      <c r="K96" s="12" t="n">
        <f>NL!L29</f>
        <v>7.0</v>
      </c>
      <c r="L96" s="12" t="n">
        <f>NL!M29</f>
        <v>198.0</v>
      </c>
      <c r="M96" s="12" t="n">
        <f>NL!N29</f>
        <v>126.0</v>
      </c>
      <c r="N96" s="12" t="n">
        <f>NL!O29</f>
        <v>65.0</v>
      </c>
      <c r="O96" s="12" t="n">
        <f>NL!P29</f>
        <v>14.0</v>
      </c>
      <c r="P96" s="12" t="n">
        <f>NL!Q29</f>
        <v>44.0</v>
      </c>
      <c r="Q96" s="12" t="n">
        <f>NL!R29</f>
        <v>38.0</v>
      </c>
      <c r="R96" s="12" t="n">
        <f>NL!S29</f>
        <v>128.0</v>
      </c>
      <c r="S96" s="12" t="n">
        <f>NL!T29</f>
        <v>27.0</v>
      </c>
      <c r="T96" s="12" t="n">
        <f>NL!U29</f>
        <v>8.0</v>
      </c>
      <c r="U96" s="12" t="n">
        <f>NL!V29</f>
        <v>10.0</v>
      </c>
      <c r="V96" s="12" t="n">
        <f>NL!W29</f>
        <v>2.0</v>
      </c>
      <c r="W96" s="32"/>
      <c r="X96" s="12" t="n">
        <f>NL!X29</f>
        <v>334.0</v>
      </c>
      <c r="Y96" s="12" t="n">
        <f>NL!Y29</f>
        <v>68.0</v>
      </c>
      <c r="Z96" s="12" t="n">
        <f>NL!Z29</f>
        <v>116.0</v>
      </c>
      <c r="AA96" s="12" t="n">
        <f>NL!AA29</f>
        <v>14.0</v>
      </c>
      <c r="AB96" s="12" t="n">
        <f>NL!AB29</f>
        <v>5.0</v>
      </c>
      <c r="AC96" s="12" t="n">
        <f>NL!AC29</f>
        <v>17.0</v>
      </c>
      <c r="AD96" s="10" t="n">
        <f si="4" t="shared"/>
        <v>2507.0</v>
      </c>
    </row>
    <row ht="13" r="97" spans="1:30" x14ac:dyDescent="0.25">
      <c r="A97" s="31" t="s">
        <v>312</v>
      </c>
      <c r="B97" s="12" t="n">
        <f>PL!C29</f>
        <v>15.0</v>
      </c>
      <c r="C97" s="12" t="n">
        <f>PL!D29</f>
        <v>22.0</v>
      </c>
      <c r="D97" s="12" t="n">
        <f>PL!E29</f>
        <v>17.0</v>
      </c>
      <c r="E97" s="12" t="n">
        <f>PL!F29</f>
        <v>5.0</v>
      </c>
      <c r="F97" s="12" t="n">
        <f>PL!G29</f>
        <v>36.0</v>
      </c>
      <c r="G97" s="12" t="n">
        <f>PL!H29</f>
        <v>197.0</v>
      </c>
      <c r="H97" s="12" t="n">
        <f>PL!I29</f>
        <v>15.0</v>
      </c>
      <c r="I97" s="12" t="n">
        <f>PL!J29</f>
        <v>9.0</v>
      </c>
      <c r="J97" s="12" t="n">
        <f>PL!K29</f>
        <v>45.0</v>
      </c>
      <c r="K97" s="12" t="n">
        <f>PL!L29</f>
        <v>5.0</v>
      </c>
      <c r="L97" s="12" t="n">
        <f>PL!M29</f>
        <v>43.0</v>
      </c>
      <c r="M97" s="12" t="n">
        <f>PL!N29</f>
        <v>80.0</v>
      </c>
      <c r="N97" s="12" t="n">
        <f>PL!O29</f>
        <v>18.0</v>
      </c>
      <c r="O97" s="12" t="n">
        <f>PL!P29</f>
        <v>10.0</v>
      </c>
      <c r="P97" s="12" t="n">
        <f>PL!Q29</f>
        <v>38.0</v>
      </c>
      <c r="Q97" s="12" t="n">
        <f>PL!R29</f>
        <v>84.0</v>
      </c>
      <c r="R97" s="12" t="n">
        <f>PL!S29</f>
        <v>47.0</v>
      </c>
      <c r="S97" s="12" t="n">
        <f>PL!T29</f>
        <v>15.0</v>
      </c>
      <c r="T97" s="12" t="n">
        <f>PL!U29</f>
        <v>4.0</v>
      </c>
      <c r="U97" s="12" t="n">
        <f>PL!V29</f>
        <v>7.0</v>
      </c>
      <c r="V97" s="12" t="n">
        <f>PL!W29</f>
        <v>1.0</v>
      </c>
      <c r="W97" s="12" t="n">
        <f>PL!X29</f>
        <v>69.0</v>
      </c>
      <c r="X97" s="32"/>
      <c r="Y97" s="12" t="n">
        <f>PL!Y29</f>
        <v>11.0</v>
      </c>
      <c r="Z97" s="12" t="n">
        <f>PL!Z29</f>
        <v>26.0</v>
      </c>
      <c r="AA97" s="12" t="n">
        <f>PL!AA29</f>
        <v>30.0</v>
      </c>
      <c r="AB97" s="12" t="n">
        <f>PL!AB29</f>
        <v>4.0</v>
      </c>
      <c r="AC97" s="12" t="n">
        <f>PL!AC29</f>
        <v>9.0</v>
      </c>
      <c r="AD97" s="10" t="n">
        <f si="4" t="shared"/>
        <v>862.0</v>
      </c>
    </row>
    <row ht="13" r="98" spans="1:30" x14ac:dyDescent="0.25">
      <c r="A98" s="31" t="s">
        <v>313</v>
      </c>
      <c r="B98" s="12" t="n">
        <f>PT!C29</f>
        <v>25.0</v>
      </c>
      <c r="C98" s="12" t="n">
        <f>PT!D29</f>
        <v>97.0</v>
      </c>
      <c r="D98" s="12" t="n">
        <f>PT!E29</f>
        <v>66.0</v>
      </c>
      <c r="E98" s="12" t="n">
        <f>PT!F29</f>
        <v>4.0</v>
      </c>
      <c r="F98" s="12" t="n">
        <f>PT!G29</f>
        <v>14.0</v>
      </c>
      <c r="G98" s="12" t="n">
        <f>PT!H29</f>
        <v>305.0</v>
      </c>
      <c r="H98" s="12" t="n">
        <f>PT!I29</f>
        <v>20.0</v>
      </c>
      <c r="I98" s="12" t="n">
        <f>PT!J29</f>
        <v>7.0</v>
      </c>
      <c r="J98" s="12" t="n">
        <f>PT!K29</f>
        <v>513.0</v>
      </c>
      <c r="K98" s="12" t="n">
        <f>PT!L29</f>
        <v>22.0</v>
      </c>
      <c r="L98" s="12" t="n">
        <f>PT!M29</f>
        <v>442.0</v>
      </c>
      <c r="M98" s="12" t="n">
        <f>PT!N29</f>
        <v>942.0</v>
      </c>
      <c r="N98" s="12" t="n">
        <f>PT!O29</f>
        <v>20.0</v>
      </c>
      <c r="O98" s="12" t="n">
        <f>PT!P29</f>
        <v>11.0</v>
      </c>
      <c r="P98" s="12" t="n">
        <f>PT!Q29</f>
        <v>26.0</v>
      </c>
      <c r="Q98" s="12" t="n">
        <f>PT!R29</f>
        <v>45.0</v>
      </c>
      <c r="R98" s="12" t="n">
        <f>PT!S29</f>
        <v>516.0</v>
      </c>
      <c r="S98" s="12" t="n">
        <f>PT!T29</f>
        <v>18.0</v>
      </c>
      <c r="T98" s="12" t="n">
        <f>PT!U29</f>
        <v>15.0</v>
      </c>
      <c r="U98" s="12" t="n">
        <f>PT!V29</f>
        <v>9.0</v>
      </c>
      <c r="V98" s="12" t="n">
        <f>PT!W29</f>
        <v>5.0</v>
      </c>
      <c r="W98" s="12" t="n">
        <f>PT!X29</f>
        <v>156.0</v>
      </c>
      <c r="X98" s="12" t="n">
        <f>PT!Y29</f>
        <v>62.0</v>
      </c>
      <c r="Y98" s="32"/>
      <c r="Z98" s="12" t="n">
        <f>PT!Z29</f>
        <v>403.0</v>
      </c>
      <c r="AA98" s="12" t="n">
        <f>PT!AA29</f>
        <v>45.0</v>
      </c>
      <c r="AB98" s="12" t="n">
        <f>PT!AB29</f>
        <v>9.0</v>
      </c>
      <c r="AC98" s="12" t="n">
        <f>PT!AC29</f>
        <v>17.0</v>
      </c>
      <c r="AD98" s="10" t="n">
        <f si="4" t="shared"/>
        <v>3814.0</v>
      </c>
    </row>
    <row ht="13" r="99" spans="1:30" x14ac:dyDescent="0.25">
      <c r="A99" s="31" t="s">
        <v>314</v>
      </c>
      <c r="B99" s="12" t="n">
        <f>RO!C29</f>
        <v>17.0</v>
      </c>
      <c r="C99" s="12" t="n">
        <f>RO!D29</f>
        <v>5.0</v>
      </c>
      <c r="D99" s="12" t="n">
        <f>RO!E29</f>
        <v>7.0</v>
      </c>
      <c r="E99" s="12" t="n">
        <f>RO!F29</f>
        <v>5.0</v>
      </c>
      <c r="F99" s="12" t="n">
        <f>RO!G29</f>
        <v>1.0</v>
      </c>
      <c r="G99" s="12" t="n">
        <f>RO!H29</f>
        <v>102.0</v>
      </c>
      <c r="H99" s="12" t="n">
        <f>RO!I29</f>
        <v>5.0</v>
      </c>
      <c r="I99" s="12" t="n">
        <f>RO!J29</f>
        <v>1.0</v>
      </c>
      <c r="J99" s="12" t="n">
        <f>RO!K29</f>
        <v>17.0</v>
      </c>
      <c r="K99" s="12" t="n">
        <f>RO!L29</f>
        <v>1.0</v>
      </c>
      <c r="L99" s="12" t="n">
        <f>RO!M29</f>
        <v>99.0</v>
      </c>
      <c r="M99" s="12" t="n">
        <f>RO!N29</f>
        <v>43.0</v>
      </c>
      <c r="N99" s="12" t="n">
        <f>RO!O29</f>
        <v>18.0</v>
      </c>
      <c r="O99" s="12" t="n">
        <f>RO!P29</f>
        <v>0.0</v>
      </c>
      <c r="P99" s="12" t="n">
        <f>RO!Q29</f>
        <v>19.0</v>
      </c>
      <c r="Q99" s="12" t="n">
        <f>RO!R29</f>
        <v>6.0</v>
      </c>
      <c r="R99" s="12" t="n">
        <f>RO!S29</f>
        <v>113.0</v>
      </c>
      <c r="S99" s="12" t="n">
        <f>RO!T29</f>
        <v>1.0</v>
      </c>
      <c r="T99" s="12" t="n">
        <f>RO!U29</f>
        <v>0.0</v>
      </c>
      <c r="U99" s="12" t="n">
        <f>RO!V29</f>
        <v>1.0</v>
      </c>
      <c r="V99" s="12" t="n">
        <f>RO!W29</f>
        <v>3.0</v>
      </c>
      <c r="W99" s="12" t="n">
        <f>RO!X29</f>
        <v>15.0</v>
      </c>
      <c r="X99" s="12" t="n">
        <f>RO!Y29</f>
        <v>7.0</v>
      </c>
      <c r="Y99" s="12" t="n">
        <f>RO!Z29</f>
        <v>9.0</v>
      </c>
      <c r="Z99" s="32"/>
      <c r="AA99" s="12" t="n">
        <f>RO!AA29</f>
        <v>7.0</v>
      </c>
      <c r="AB99" s="12" t="n">
        <f>RO!AB29</f>
        <v>0.0</v>
      </c>
      <c r="AC99" s="12" t="n">
        <f>RO!AC29</f>
        <v>2.0</v>
      </c>
      <c r="AD99" s="10" t="n">
        <f si="4" t="shared"/>
        <v>504.0</v>
      </c>
    </row>
    <row ht="13" r="100" spans="1:30" x14ac:dyDescent="0.25">
      <c r="A100" s="31" t="s">
        <v>315</v>
      </c>
      <c r="B100" s="12" t="n">
        <f>SE!C29</f>
        <v>47.0</v>
      </c>
      <c r="C100" s="12" t="n">
        <f>SE!D29</f>
        <v>36.0</v>
      </c>
      <c r="D100" s="12" t="n">
        <f>SE!E29</f>
        <v>74.0</v>
      </c>
      <c r="E100" s="12" t="n">
        <f>SE!F29</f>
        <v>6.0</v>
      </c>
      <c r="F100" s="12" t="n">
        <f>SE!G29</f>
        <v>30.0</v>
      </c>
      <c r="G100" s="12" t="n">
        <f>SE!H29</f>
        <v>354.0</v>
      </c>
      <c r="H100" s="12" t="n">
        <f>SE!I29</f>
        <v>287.0</v>
      </c>
      <c r="I100" s="12" t="n">
        <f>SE!J29</f>
        <v>45.0</v>
      </c>
      <c r="J100" s="12" t="n">
        <f>SE!K29</f>
        <v>234.0</v>
      </c>
      <c r="K100" s="12" t="n">
        <f>SE!L29</f>
        <v>564.0</v>
      </c>
      <c r="L100" s="12" t="n">
        <f>SE!M29</f>
        <v>157.0</v>
      </c>
      <c r="M100" s="12" t="n">
        <f>SE!N29</f>
        <v>439.0</v>
      </c>
      <c r="N100" s="12" t="n">
        <f>SE!O29</f>
        <v>193.0</v>
      </c>
      <c r="O100" s="12" t="n">
        <f>SE!P29</f>
        <v>135.0</v>
      </c>
      <c r="P100" s="12" t="n">
        <f>SE!Q29</f>
        <v>96.0</v>
      </c>
      <c r="Q100" s="12" t="n">
        <f>SE!R29</f>
        <v>68.0</v>
      </c>
      <c r="R100" s="12" t="n">
        <f>SE!S29</f>
        <v>195.0</v>
      </c>
      <c r="S100" s="12" t="n">
        <f>SE!T29</f>
        <v>89.0</v>
      </c>
      <c r="T100" s="12" t="n">
        <f>SE!U29</f>
        <v>5.0</v>
      </c>
      <c r="U100" s="12" t="n">
        <f>SE!V29</f>
        <v>66.0</v>
      </c>
      <c r="V100" s="12" t="n">
        <f>SE!W29</f>
        <v>2.0</v>
      </c>
      <c r="W100" s="12" t="n">
        <f>SE!X29</f>
        <v>153.0</v>
      </c>
      <c r="X100" s="12" t="n">
        <f>SE!Y29</f>
        <v>455.0</v>
      </c>
      <c r="Y100" s="12" t="n">
        <f>SE!Z29</f>
        <v>39.0</v>
      </c>
      <c r="Z100" s="12" t="n">
        <f>SE!AA29</f>
        <v>174.0</v>
      </c>
      <c r="AA100" s="32"/>
      <c r="AB100" s="12" t="n">
        <f>SE!AB29</f>
        <v>13.0</v>
      </c>
      <c r="AC100" s="12" t="n">
        <f>SE!AC29</f>
        <v>31.0</v>
      </c>
      <c r="AD100" s="10" t="n">
        <f si="4" t="shared"/>
        <v>3987.0</v>
      </c>
    </row>
    <row ht="13" r="101" spans="1:30" x14ac:dyDescent="0.25">
      <c r="A101" s="31" t="s">
        <v>316</v>
      </c>
      <c r="B101" s="12" t="n">
        <f>SI!C29</f>
        <v>5.0</v>
      </c>
      <c r="C101" s="12" t="n">
        <f>SI!D29</f>
        <v>3.0</v>
      </c>
      <c r="D101" s="12" t="n">
        <f>SI!E29</f>
        <v>0.0</v>
      </c>
      <c r="E101" s="12" t="n">
        <f>SI!F29</f>
        <v>0.0</v>
      </c>
      <c r="F101" s="12" t="n">
        <f>SI!G29</f>
        <v>2.0</v>
      </c>
      <c r="G101" s="12" t="n">
        <f>SI!H29</f>
        <v>9.0</v>
      </c>
      <c r="H101" s="12" t="n">
        <f>SI!I29</f>
        <v>0.0</v>
      </c>
      <c r="I101" s="12" t="n">
        <f>SI!J29</f>
        <v>0.0</v>
      </c>
      <c r="J101" s="12" t="n">
        <f>SI!K29</f>
        <v>0.0</v>
      </c>
      <c r="K101" s="12" t="n">
        <f>SI!L29</f>
        <v>0.0</v>
      </c>
      <c r="L101" s="12" t="n">
        <f>SI!M29</f>
        <v>0.0</v>
      </c>
      <c r="M101" s="12" t="n">
        <f>SI!N29</f>
        <v>0.0</v>
      </c>
      <c r="N101" s="12" t="n">
        <f>SI!O29</f>
        <v>0.0</v>
      </c>
      <c r="O101" s="12" t="n">
        <f>SI!P29</f>
        <v>7.0</v>
      </c>
      <c r="P101" s="12" t="n">
        <f>SI!Q29</f>
        <v>0.0</v>
      </c>
      <c r="Q101" s="12" t="n">
        <f>SI!R29</f>
        <v>0.0</v>
      </c>
      <c r="R101" s="12" t="n">
        <f>SI!S29</f>
        <v>6.0</v>
      </c>
      <c r="S101" s="12" t="n">
        <f>SI!T29</f>
        <v>0.0</v>
      </c>
      <c r="T101" s="12" t="n">
        <f>SI!U29</f>
        <v>0.0</v>
      </c>
      <c r="U101" s="12" t="n">
        <f>SI!V29</f>
        <v>0.0</v>
      </c>
      <c r="V101" s="12" t="n">
        <f>SI!W29</f>
        <v>0.0</v>
      </c>
      <c r="W101" s="12" t="n">
        <f>SI!X29</f>
        <v>0.0</v>
      </c>
      <c r="X101" s="12" t="n">
        <f>SI!Y29</f>
        <v>1.0</v>
      </c>
      <c r="Y101" s="12" t="n">
        <f>SI!Z29</f>
        <v>0.0</v>
      </c>
      <c r="Z101" s="12" t="n">
        <f>SI!AA29</f>
        <v>2.0</v>
      </c>
      <c r="AA101" s="12" t="n">
        <f>SI!AB29</f>
        <v>1.0</v>
      </c>
      <c r="AB101" s="32"/>
      <c r="AC101" s="12" t="n">
        <f>SI!AC29</f>
        <v>0.0</v>
      </c>
      <c r="AD101" s="10" t="n">
        <f si="4" t="shared"/>
        <v>36.0</v>
      </c>
    </row>
    <row ht="13" r="102" spans="1:30" x14ac:dyDescent="0.25">
      <c r="A102" s="31" t="s">
        <v>317</v>
      </c>
      <c r="B102" s="12" t="n">
        <f>SK!C29</f>
        <v>19.0</v>
      </c>
      <c r="C102" s="12" t="n">
        <f>SK!D29</f>
        <v>6.0</v>
      </c>
      <c r="D102" s="12" t="n">
        <f>SK!E29</f>
        <v>7.0</v>
      </c>
      <c r="E102" s="12" t="n">
        <f>SK!F29</f>
        <v>0.0</v>
      </c>
      <c r="F102" s="12" t="n">
        <f>SK!G29</f>
        <v>49.0</v>
      </c>
      <c r="G102" s="12" t="n">
        <f>SK!H29</f>
        <v>31.0</v>
      </c>
      <c r="H102" s="12" t="n">
        <f>SK!I29</f>
        <v>6.0</v>
      </c>
      <c r="I102" s="12" t="n">
        <f>SK!J29</f>
        <v>2.0</v>
      </c>
      <c r="J102" s="12" t="n">
        <f>SK!K29</f>
        <v>5.0</v>
      </c>
      <c r="K102" s="12" t="n">
        <f>SK!L29</f>
        <v>0.0</v>
      </c>
      <c r="L102" s="12" t="n">
        <f>SK!M29</f>
        <v>15.0</v>
      </c>
      <c r="M102" s="12" t="n">
        <f>SK!N29</f>
        <v>4.0</v>
      </c>
      <c r="N102" s="12" t="n">
        <f>SK!O29</f>
        <v>6.0</v>
      </c>
      <c r="O102" s="12" t="n">
        <f>SK!P29</f>
        <v>1.0</v>
      </c>
      <c r="P102" s="12" t="n">
        <f>SK!Q29</f>
        <v>21.0</v>
      </c>
      <c r="Q102" s="12" t="n">
        <f>SK!R29</f>
        <v>0.0</v>
      </c>
      <c r="R102" s="12" t="n">
        <f>SK!S29</f>
        <v>5.0</v>
      </c>
      <c r="S102" s="12" t="n">
        <f>SK!T29</f>
        <v>0.0</v>
      </c>
      <c r="T102" s="12" t="n">
        <f>SK!U29</f>
        <v>0.0</v>
      </c>
      <c r="U102" s="12" t="n">
        <f>SK!V29</f>
        <v>1.0</v>
      </c>
      <c r="V102" s="12" t="n">
        <f>SK!W29</f>
        <v>1.0</v>
      </c>
      <c r="W102" s="12" t="n">
        <f>SK!X29</f>
        <v>7.0</v>
      </c>
      <c r="X102" s="12" t="n">
        <f>SK!Y29</f>
        <v>20.0</v>
      </c>
      <c r="Y102" s="12" t="n">
        <f>SK!Z29</f>
        <v>0.0</v>
      </c>
      <c r="Z102" s="12" t="n">
        <f>SK!AA29</f>
        <v>15.0</v>
      </c>
      <c r="AA102" s="12" t="n">
        <f>SK!AB29</f>
        <v>5.0</v>
      </c>
      <c r="AB102" s="12" t="n">
        <f>SK!AC29</f>
        <v>0.0</v>
      </c>
      <c r="AC102" s="32"/>
      <c r="AD102" s="10" t="n">
        <f si="4" t="shared"/>
        <v>226.0</v>
      </c>
    </row>
    <row ht="13" r="103" spans="1:30" x14ac:dyDescent="0.25">
      <c r="A103" s="31" t="s">
        <v>321</v>
      </c>
      <c r="B103" s="10" t="n">
        <f ref="B103:AC103" si="5" t="shared">SUM(B75:B102)</f>
        <v>3259.0</v>
      </c>
      <c r="C103" s="10" t="n">
        <f si="5" t="shared"/>
        <v>1792.0</v>
      </c>
      <c r="D103" s="10" t="n">
        <f si="5" t="shared"/>
        <v>7074.0</v>
      </c>
      <c r="E103" s="10" t="n">
        <f si="5" t="shared"/>
        <v>41.0</v>
      </c>
      <c r="F103" s="10" t="n">
        <f si="5" t="shared"/>
        <v>2816.0</v>
      </c>
      <c r="G103" s="10" t="n">
        <f si="5" t="shared"/>
        <v>3984.0</v>
      </c>
      <c r="H103" s="10" t="n">
        <f si="5" t="shared"/>
        <v>731.0</v>
      </c>
      <c r="I103" s="10" t="n">
        <f si="5" t="shared"/>
        <v>541.0</v>
      </c>
      <c r="J103" s="10" t="n">
        <f si="5" t="shared"/>
        <v>4551.0</v>
      </c>
      <c r="K103" s="10" t="n">
        <f si="5" t="shared"/>
        <v>835.0</v>
      </c>
      <c r="L103" s="10" t="n">
        <f si="5" t="shared"/>
        <v>5450.0</v>
      </c>
      <c r="M103" s="10" t="n">
        <f si="5" t="shared"/>
        <v>5064.0</v>
      </c>
      <c r="N103" s="10" t="n">
        <f si="5" t="shared"/>
        <v>5658.0</v>
      </c>
      <c r="O103" s="10" t="n">
        <f si="5" t="shared"/>
        <v>5730.0</v>
      </c>
      <c r="P103" s="10" t="n">
        <f si="5" t="shared"/>
        <v>4451.0</v>
      </c>
      <c r="Q103" s="10" t="n">
        <f si="5" t="shared"/>
        <v>1243.0</v>
      </c>
      <c r="R103" s="10" t="n">
        <f si="5" t="shared"/>
        <v>13788.0</v>
      </c>
      <c r="S103" s="10" t="n">
        <f si="5" t="shared"/>
        <v>1832.0</v>
      </c>
      <c r="T103" s="10" t="n">
        <f si="5" t="shared"/>
        <v>527.0</v>
      </c>
      <c r="U103" s="10" t="n">
        <f si="5" t="shared"/>
        <v>1382.0</v>
      </c>
      <c r="V103" s="10" t="n">
        <f si="5" t="shared"/>
        <v>76.0</v>
      </c>
      <c r="W103" s="10" t="n">
        <f si="5" t="shared"/>
        <v>3721.0</v>
      </c>
      <c r="X103" s="10" t="n">
        <f si="5" t="shared"/>
        <v>20559.0</v>
      </c>
      <c r="Y103" s="10" t="n">
        <f si="5" t="shared"/>
        <v>2660.0</v>
      </c>
      <c r="Z103" s="10" t="n">
        <f si="5" t="shared"/>
        <v>20356.0</v>
      </c>
      <c r="AA103" s="10" t="n">
        <f si="5" t="shared"/>
        <v>791.0</v>
      </c>
      <c r="AB103" s="10" t="n">
        <f si="5" t="shared"/>
        <v>621.0</v>
      </c>
      <c r="AC103" s="10" t="n">
        <f si="5" t="shared"/>
        <v>4008.0</v>
      </c>
      <c r="AD103" s="33" t="n">
        <f si="4" t="shared"/>
        <v>123541.0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13.0</v>
      </c>
      <c r="E2" s="12" t="n">
        <v>4.0</v>
      </c>
      <c r="F2" s="12" t="n">
        <v>0.0</v>
      </c>
      <c r="G2" s="12" t="n">
        <v>4.0</v>
      </c>
      <c r="H2" s="12" t="n">
        <v>0.0</v>
      </c>
      <c r="I2" s="12" t="n">
        <v>0.0</v>
      </c>
      <c r="J2" s="12" t="n">
        <v>0.0</v>
      </c>
      <c r="K2" s="12" t="n">
        <v>2.0</v>
      </c>
      <c r="L2" s="12" t="n">
        <v>0.0</v>
      </c>
      <c r="M2" s="12" t="n">
        <v>5.0</v>
      </c>
      <c r="N2" s="12" t="n">
        <v>0.0</v>
      </c>
      <c r="O2" s="12" t="n">
        <v>0.0</v>
      </c>
      <c r="P2" s="12" t="n">
        <v>2.0</v>
      </c>
      <c r="Q2" s="12" t="n">
        <v>0.0</v>
      </c>
      <c r="R2" s="12" t="n">
        <v>0.0</v>
      </c>
      <c r="S2" s="12" t="n">
        <v>8.0</v>
      </c>
      <c r="T2" s="12" t="n">
        <v>0.0</v>
      </c>
      <c r="U2" s="12" t="n">
        <v>0.0</v>
      </c>
      <c r="V2" s="12" t="n">
        <v>0.0</v>
      </c>
      <c r="W2" s="12" t="n">
        <v>0.0</v>
      </c>
      <c r="X2" s="12" t="n">
        <v>0.0</v>
      </c>
      <c r="Y2" s="12" t="n">
        <v>1.0</v>
      </c>
      <c r="Z2" s="12" t="n">
        <v>43.0</v>
      </c>
      <c r="AA2" s="12" t="n">
        <v>0.0</v>
      </c>
      <c r="AB2" s="12" t="n">
        <v>0.0</v>
      </c>
      <c r="AC2" s="12" t="n">
        <v>0.0</v>
      </c>
      <c r="AD2" s="10" t="n">
        <f>SUM(C2:AC2)</f>
        <v>82.0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4.0</v>
      </c>
      <c r="Y4" s="12" t="n">
        <v>0.0</v>
      </c>
      <c r="Z4" s="12" t="n">
        <v>5.0</v>
      </c>
      <c r="AA4" s="12" t="n">
        <v>0.0</v>
      </c>
      <c r="AB4" s="12" t="n">
        <v>0.0</v>
      </c>
      <c r="AC4" s="12" t="n">
        <v>0.0</v>
      </c>
      <c r="AD4" s="10" t="n">
        <f si="0" t="shared"/>
        <v>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1.0</v>
      </c>
      <c r="Y8" s="12" t="n">
        <v>0.0</v>
      </c>
      <c r="Z8" s="12" t="n">
        <v>22.0</v>
      </c>
      <c r="AA8" s="12" t="n">
        <v>0.0</v>
      </c>
      <c r="AB8" s="12" t="n">
        <v>0.0</v>
      </c>
      <c r="AC8" s="12" t="n">
        <v>0.0</v>
      </c>
      <c r="AD8" s="10" t="n">
        <f si="0" t="shared"/>
        <v>35.0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45.0</v>
      </c>
      <c r="D18" s="12" t="n">
        <v>226.0</v>
      </c>
      <c r="E18" s="12" t="n">
        <v>0.0</v>
      </c>
      <c r="F18" s="12" t="n">
        <v>0.0</v>
      </c>
      <c r="G18" s="12" t="n">
        <v>7.0</v>
      </c>
      <c r="H18" s="12" t="n">
        <v>1818.0</v>
      </c>
      <c r="I18" s="12" t="n">
        <v>3.0</v>
      </c>
      <c r="J18" s="12" t="n">
        <v>0.0</v>
      </c>
      <c r="K18" s="12" t="n">
        <v>305.0</v>
      </c>
      <c r="L18" s="12" t="n">
        <v>10.0</v>
      </c>
      <c r="M18" s="12" t="n">
        <v>251.0</v>
      </c>
      <c r="N18" s="12" t="n">
        <v>64.0</v>
      </c>
      <c r="O18" s="12" t="n">
        <v>3.0</v>
      </c>
      <c r="P18" s="12" t="n">
        <v>1.0</v>
      </c>
      <c r="Q18" s="12" t="n">
        <v>17.0</v>
      </c>
      <c r="R18" s="12" t="n">
        <v>13.0</v>
      </c>
      <c r="S18" s="12" t="n">
        <v>0.0</v>
      </c>
      <c r="T18" s="12" t="n">
        <v>23.0</v>
      </c>
      <c r="U18" s="12" t="n">
        <v>0.0</v>
      </c>
      <c r="V18" s="12" t="n">
        <v>0.0</v>
      </c>
      <c r="W18" s="12" t="n">
        <v>49.0</v>
      </c>
      <c r="X18" s="12" t="n">
        <v>23.0</v>
      </c>
      <c r="Y18" s="12" t="n">
        <v>5.0</v>
      </c>
      <c r="Z18" s="12" t="n">
        <v>4.0</v>
      </c>
      <c r="AA18" s="12" t="n">
        <v>2.0</v>
      </c>
      <c r="AB18" s="12" t="n">
        <v>2.0</v>
      </c>
      <c r="AC18" s="12" t="n">
        <v>3.0</v>
      </c>
      <c r="AD18" s="10" t="n">
        <f si="0" t="shared"/>
        <v>2874.0</v>
      </c>
      <c r="AE18" s="37">
        <v>0</v>
      </c>
    </row>
    <row r="19" spans="1:31" x14ac:dyDescent="0.25">
      <c r="A19" s="9" t="s">
        <v>18</v>
      </c>
      <c r="B19" s="9" t="s">
        <v>318</v>
      </c>
      <c r="C19" s="12" t="n">
        <v>7.0</v>
      </c>
      <c r="D19" s="12" t="n">
        <v>12.0</v>
      </c>
      <c r="E19" s="12" t="n">
        <v>48.0</v>
      </c>
      <c r="F19" s="12" t="n">
        <v>0.0</v>
      </c>
      <c r="G19" s="12" t="n">
        <v>10.0</v>
      </c>
      <c r="H19" s="12" t="n">
        <v>54.0</v>
      </c>
      <c r="I19" s="12" t="n">
        <v>0.0</v>
      </c>
      <c r="J19" s="12" t="n">
        <v>3.0</v>
      </c>
      <c r="K19" s="12" t="n">
        <v>14.0</v>
      </c>
      <c r="L19" s="12" t="n">
        <v>0.0</v>
      </c>
      <c r="M19" s="12" t="n">
        <v>42.0</v>
      </c>
      <c r="N19" s="12" t="n">
        <v>9.0</v>
      </c>
      <c r="O19" s="12" t="n">
        <v>7.0</v>
      </c>
      <c r="P19" s="12" t="n">
        <v>46.0</v>
      </c>
      <c r="Q19" s="12" t="n">
        <v>8.0</v>
      </c>
      <c r="R19" s="12" t="n">
        <v>1.0</v>
      </c>
      <c r="S19" s="12" t="n">
        <v>7.0</v>
      </c>
      <c r="T19" s="12" t="n">
        <v>0.0</v>
      </c>
      <c r="U19" s="12" t="n">
        <v>2.0</v>
      </c>
      <c r="V19" s="12" t="n">
        <v>2.0</v>
      </c>
      <c r="W19" s="12" t="n">
        <v>5.0</v>
      </c>
      <c r="X19" s="12" t="n">
        <v>44.0</v>
      </c>
      <c r="Y19" s="12" t="n">
        <v>1.0</v>
      </c>
      <c r="Z19" s="12" t="n">
        <v>910.0</v>
      </c>
      <c r="AA19" s="12" t="n">
        <v>2.0</v>
      </c>
      <c r="AB19" s="12" t="n">
        <v>7.0</v>
      </c>
      <c r="AC19" s="12" t="n">
        <v>3.0</v>
      </c>
      <c r="AD19" s="10" t="n">
        <f si="0" t="shared"/>
        <v>1244.0</v>
      </c>
      <c r="AE19" s="37">
        <v>0</v>
      </c>
    </row>
    <row r="20" spans="1:31" x14ac:dyDescent="0.25">
      <c r="A20" s="9" t="s">
        <v>20</v>
      </c>
      <c r="B20" s="9" t="s">
        <v>319</v>
      </c>
      <c r="C20" s="12" t="n">
        <v>14.0</v>
      </c>
      <c r="D20" s="12" t="n">
        <v>216.0</v>
      </c>
      <c r="E20" s="12" t="n">
        <v>0.0</v>
      </c>
      <c r="F20" s="12" t="n">
        <v>0.0</v>
      </c>
      <c r="G20" s="12" t="n">
        <v>0.0</v>
      </c>
      <c r="H20" s="12" t="n">
        <v>736.0</v>
      </c>
      <c r="I20" s="12" t="n">
        <v>3.0</v>
      </c>
      <c r="J20" s="12" t="n">
        <v>0.0</v>
      </c>
      <c r="K20" s="12" t="n">
        <v>134.0</v>
      </c>
      <c r="L20" s="12" t="n">
        <v>6.0</v>
      </c>
      <c r="M20" s="12" t="n">
        <v>124.0</v>
      </c>
      <c r="N20" s="12" t="n">
        <v>64.0</v>
      </c>
      <c r="O20" s="12" t="n">
        <v>3.0</v>
      </c>
      <c r="P20" s="12" t="n">
        <v>1.0</v>
      </c>
      <c r="Q20" s="12" t="n">
        <v>7.0</v>
      </c>
      <c r="R20" s="12" t="n">
        <v>13.0</v>
      </c>
      <c r="S20" s="12" t="n">
        <v>0.0</v>
      </c>
      <c r="T20" s="12" t="n">
        <v>15.0</v>
      </c>
      <c r="U20" s="12" t="n">
        <v>0.0</v>
      </c>
      <c r="V20" s="12" t="n">
        <v>0.0</v>
      </c>
      <c r="W20" s="12" t="n">
        <v>12.0</v>
      </c>
      <c r="X20" s="12" t="n">
        <v>7.0</v>
      </c>
      <c r="Y20" s="12" t="n">
        <v>4.0</v>
      </c>
      <c r="Z20" s="12" t="n">
        <v>1.0</v>
      </c>
      <c r="AA20" s="12" t="n">
        <v>1.0</v>
      </c>
      <c r="AB20" s="12" t="n">
        <v>2.0</v>
      </c>
      <c r="AC20" s="12" t="n">
        <v>3.0</v>
      </c>
      <c r="AD20" s="10" t="n">
        <f si="0" t="shared"/>
        <v>1366.0</v>
      </c>
      <c r="AE20" s="37">
        <v>0</v>
      </c>
    </row>
    <row r="21" spans="1:31" x14ac:dyDescent="0.25">
      <c r="A21" s="9" t="s">
        <v>20</v>
      </c>
      <c r="B21" s="9" t="s">
        <v>318</v>
      </c>
      <c r="C21" s="12" t="n">
        <v>3.0</v>
      </c>
      <c r="D21" s="12" t="n">
        <v>7.0</v>
      </c>
      <c r="E21" s="12" t="n">
        <v>13.0</v>
      </c>
      <c r="F21" s="12" t="n">
        <v>0.0</v>
      </c>
      <c r="G21" s="12" t="n">
        <v>5.0</v>
      </c>
      <c r="H21" s="12" t="n">
        <v>22.0</v>
      </c>
      <c r="I21" s="12" t="n">
        <v>0.0</v>
      </c>
      <c r="J21" s="12" t="n">
        <v>1.0</v>
      </c>
      <c r="K21" s="12" t="n">
        <v>6.0</v>
      </c>
      <c r="L21" s="12" t="n">
        <v>0.0</v>
      </c>
      <c r="M21" s="12" t="n">
        <v>14.0</v>
      </c>
      <c r="N21" s="12" t="n">
        <v>4.0</v>
      </c>
      <c r="O21" s="12" t="n">
        <v>3.0</v>
      </c>
      <c r="P21" s="12" t="n">
        <v>11.0</v>
      </c>
      <c r="Q21" s="12" t="n">
        <v>1.0</v>
      </c>
      <c r="R21" s="12" t="n">
        <v>0.0</v>
      </c>
      <c r="S21" s="12" t="n">
        <v>1.0</v>
      </c>
      <c r="T21" s="12" t="n">
        <v>0.0</v>
      </c>
      <c r="U21" s="12" t="n">
        <v>2.0</v>
      </c>
      <c r="V21" s="12" t="n">
        <v>0.0</v>
      </c>
      <c r="W21" s="12" t="n">
        <v>1.0</v>
      </c>
      <c r="X21" s="12" t="n">
        <v>19.0</v>
      </c>
      <c r="Y21" s="12" t="n">
        <v>0.0</v>
      </c>
      <c r="Z21" s="12" t="n">
        <v>348.0</v>
      </c>
      <c r="AA21" s="12" t="n">
        <v>1.0</v>
      </c>
      <c r="AB21" s="12" t="n">
        <v>3.0</v>
      </c>
      <c r="AC21" s="12" t="n">
        <v>2.0</v>
      </c>
      <c r="AD21" s="10" t="n">
        <f si="0" t="shared"/>
        <v>467.0</v>
      </c>
      <c r="AE21" s="37">
        <v>0</v>
      </c>
    </row>
    <row r="22" spans="1:31" x14ac:dyDescent="0.25">
      <c r="A22" s="9" t="s">
        <v>22</v>
      </c>
      <c r="B22" s="9" t="s">
        <v>319</v>
      </c>
      <c r="C22" s="12" t="n">
        <v>31.0</v>
      </c>
      <c r="D22" s="12" t="n">
        <v>10.0</v>
      </c>
      <c r="E22" s="12" t="n">
        <v>0.0</v>
      </c>
      <c r="F22" s="12" t="n">
        <v>0.0</v>
      </c>
      <c r="G22" s="12" t="n">
        <v>7.0</v>
      </c>
      <c r="H22" s="12" t="n">
        <v>1082.0</v>
      </c>
      <c r="I22" s="12" t="n">
        <v>0.0</v>
      </c>
      <c r="J22" s="12" t="n">
        <v>0.0</v>
      </c>
      <c r="K22" s="12" t="n">
        <v>171.0</v>
      </c>
      <c r="L22" s="12" t="n">
        <v>4.0</v>
      </c>
      <c r="M22" s="12" t="n">
        <v>127.0</v>
      </c>
      <c r="N22" s="12" t="n">
        <v>0.0</v>
      </c>
      <c r="O22" s="12" t="n">
        <v>0.0</v>
      </c>
      <c r="P22" s="12" t="n">
        <v>0.0</v>
      </c>
      <c r="Q22" s="12" t="n">
        <v>10.0</v>
      </c>
      <c r="R22" s="12" t="n">
        <v>0.0</v>
      </c>
      <c r="S22" s="12" t="n">
        <v>0.0</v>
      </c>
      <c r="T22" s="12" t="n">
        <v>8.0</v>
      </c>
      <c r="U22" s="12" t="n">
        <v>0.0</v>
      </c>
      <c r="V22" s="12" t="n">
        <v>0.0</v>
      </c>
      <c r="W22" s="12" t="n">
        <v>37.0</v>
      </c>
      <c r="X22" s="12" t="n">
        <v>16.0</v>
      </c>
      <c r="Y22" s="12" t="n">
        <v>1.0</v>
      </c>
      <c r="Z22" s="12" t="n">
        <v>3.0</v>
      </c>
      <c r="AA22" s="12" t="n">
        <v>1.0</v>
      </c>
      <c r="AB22" s="12" t="n">
        <v>0.0</v>
      </c>
      <c r="AC22" s="12" t="n">
        <v>0.0</v>
      </c>
      <c r="AD22" s="10" t="n">
        <f si="0" t="shared"/>
        <v>1508.0</v>
      </c>
      <c r="AE22" s="37">
        <v>0</v>
      </c>
    </row>
    <row r="23" spans="1:31" x14ac:dyDescent="0.25">
      <c r="A23" s="9" t="s">
        <v>22</v>
      </c>
      <c r="B23" s="9" t="s">
        <v>318</v>
      </c>
      <c r="C23" s="12" t="n">
        <v>4.0</v>
      </c>
      <c r="D23" s="12" t="n">
        <v>5.0</v>
      </c>
      <c r="E23" s="12" t="n">
        <v>35.0</v>
      </c>
      <c r="F23" s="12" t="n">
        <v>0.0</v>
      </c>
      <c r="G23" s="12" t="n">
        <v>5.0</v>
      </c>
      <c r="H23" s="12" t="n">
        <v>32.0</v>
      </c>
      <c r="I23" s="12" t="n">
        <v>0.0</v>
      </c>
      <c r="J23" s="12" t="n">
        <v>2.0</v>
      </c>
      <c r="K23" s="12" t="n">
        <v>8.0</v>
      </c>
      <c r="L23" s="12" t="n">
        <v>0.0</v>
      </c>
      <c r="M23" s="12" t="n">
        <v>28.0</v>
      </c>
      <c r="N23" s="12" t="n">
        <v>5.0</v>
      </c>
      <c r="O23" s="12" t="n">
        <v>4.0</v>
      </c>
      <c r="P23" s="12" t="n">
        <v>35.0</v>
      </c>
      <c r="Q23" s="12" t="n">
        <v>7.0</v>
      </c>
      <c r="R23" s="12" t="n">
        <v>1.0</v>
      </c>
      <c r="S23" s="12" t="n">
        <v>6.0</v>
      </c>
      <c r="T23" s="12" t="n">
        <v>0.0</v>
      </c>
      <c r="U23" s="12" t="n">
        <v>0.0</v>
      </c>
      <c r="V23" s="12" t="n">
        <v>2.0</v>
      </c>
      <c r="W23" s="12" t="n">
        <v>4.0</v>
      </c>
      <c r="X23" s="12" t="n">
        <v>25.0</v>
      </c>
      <c r="Y23" s="12" t="n">
        <v>1.0</v>
      </c>
      <c r="Z23" s="12" t="n">
        <v>562.0</v>
      </c>
      <c r="AA23" s="12" t="n">
        <v>1.0</v>
      </c>
      <c r="AB23" s="12" t="n">
        <v>4.0</v>
      </c>
      <c r="AC23" s="12" t="n">
        <v>1.0</v>
      </c>
      <c r="AD23" s="10" t="n">
        <f si="0" t="shared"/>
        <v>777.0</v>
      </c>
      <c r="AE23" s="37">
        <v>0</v>
      </c>
    </row>
    <row r="24" spans="1:31" x14ac:dyDescent="0.25">
      <c r="A24" s="9" t="s">
        <v>24</v>
      </c>
      <c r="B24" s="9" t="s">
        <v>319</v>
      </c>
      <c r="C24" s="12" t="n">
        <v>0.0</v>
      </c>
      <c r="D24" s="12" t="n">
        <v>13.0</v>
      </c>
      <c r="E24" s="12" t="n">
        <v>15.0</v>
      </c>
      <c r="F24" s="12" t="n">
        <v>0.0</v>
      </c>
      <c r="G24" s="12" t="n">
        <v>4.0</v>
      </c>
      <c r="H24" s="12" t="n">
        <v>0.0</v>
      </c>
      <c r="I24" s="12" t="n">
        <v>0.0</v>
      </c>
      <c r="J24" s="12" t="n">
        <v>0.0</v>
      </c>
      <c r="K24" s="12" t="n">
        <v>2.0</v>
      </c>
      <c r="L24" s="12" t="n">
        <v>0.0</v>
      </c>
      <c r="M24" s="12" t="n">
        <v>5.0</v>
      </c>
      <c r="N24" s="12" t="n">
        <v>0.0</v>
      </c>
      <c r="O24" s="12" t="n">
        <v>0.0</v>
      </c>
      <c r="P24" s="12" t="n">
        <v>2.0</v>
      </c>
      <c r="Q24" s="12" t="n">
        <v>0.0</v>
      </c>
      <c r="R24" s="12" t="n">
        <v>0.0</v>
      </c>
      <c r="S24" s="12" t="n">
        <v>9.0</v>
      </c>
      <c r="T24" s="12" t="n">
        <v>0.0</v>
      </c>
      <c r="U24" s="12" t="n">
        <v>0.0</v>
      </c>
      <c r="V24" s="12" t="n">
        <v>0.0</v>
      </c>
      <c r="W24" s="12" t="n">
        <v>0.0</v>
      </c>
      <c r="X24" s="12" t="n">
        <v>5.0</v>
      </c>
      <c r="Y24" s="12" t="n">
        <v>1.0</v>
      </c>
      <c r="Z24" s="12" t="n">
        <v>70.0</v>
      </c>
      <c r="AA24" s="12" t="n">
        <v>0.0</v>
      </c>
      <c r="AB24" s="12" t="n">
        <v>0.0</v>
      </c>
      <c r="AC24" s="12" t="n">
        <v>0.0</v>
      </c>
      <c r="AD24" s="10" t="n">
        <f si="0" t="shared"/>
        <v>126.0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7.0</v>
      </c>
      <c r="D26" s="12" t="n">
        <v>3.0</v>
      </c>
      <c r="E26" s="12" t="n">
        <v>47.0</v>
      </c>
      <c r="F26" s="12" t="n">
        <v>0.0</v>
      </c>
      <c r="G26" s="12" t="n">
        <v>6.0</v>
      </c>
      <c r="H26" s="12" t="n">
        <v>0.0</v>
      </c>
      <c r="I26" s="12" t="n">
        <v>0.0</v>
      </c>
      <c r="J26" s="12" t="n">
        <v>3.0</v>
      </c>
      <c r="K26" s="12" t="n">
        <v>15.0</v>
      </c>
      <c r="L26" s="12" t="n">
        <v>1.0</v>
      </c>
      <c r="M26" s="12" t="n">
        <v>105.0</v>
      </c>
      <c r="N26" s="12" t="n">
        <v>22.0</v>
      </c>
      <c r="O26" s="12" t="n">
        <v>0.0</v>
      </c>
      <c r="P26" s="12" t="n">
        <v>8.0</v>
      </c>
      <c r="Q26" s="12" t="n">
        <v>6.0</v>
      </c>
      <c r="R26" s="12" t="n">
        <v>2.0</v>
      </c>
      <c r="S26" s="12" t="n">
        <v>11.0</v>
      </c>
      <c r="T26" s="12" t="n">
        <v>0.0</v>
      </c>
      <c r="U26" s="12" t="n">
        <v>2.0</v>
      </c>
      <c r="V26" s="12" t="n">
        <v>2.0</v>
      </c>
      <c r="W26" s="12" t="n">
        <v>5.0</v>
      </c>
      <c r="X26" s="12" t="n">
        <v>44.0</v>
      </c>
      <c r="Y26" s="12" t="n">
        <v>0.0</v>
      </c>
      <c r="Z26" s="12" t="n">
        <v>1519.0</v>
      </c>
      <c r="AA26" s="12" t="n">
        <v>2.0</v>
      </c>
      <c r="AB26" s="12" t="n">
        <v>0.0</v>
      </c>
      <c r="AC26" s="12" t="n">
        <v>3.0</v>
      </c>
      <c r="AD26" s="10" t="n">
        <f si="0" t="shared"/>
        <v>1813.0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318.0</v>
      </c>
      <c r="D28" s="12" t="n">
        <v>35.0</v>
      </c>
      <c r="E28" s="12" t="n">
        <v>1.0</v>
      </c>
      <c r="F28" s="12" t="n">
        <v>0.0</v>
      </c>
      <c r="G28" s="12" t="n">
        <v>89.0</v>
      </c>
      <c r="H28" s="12" t="n">
        <v>10492.0</v>
      </c>
      <c r="I28" s="12" t="n">
        <v>2.0</v>
      </c>
      <c r="J28" s="12" t="n">
        <v>0.0</v>
      </c>
      <c r="K28" s="63" t="n">
        <v>1449.0</v>
      </c>
      <c r="L28" s="12" t="n">
        <v>27.0</v>
      </c>
      <c r="M28" s="12" t="n">
        <v>115.0</v>
      </c>
      <c r="N28" s="12" t="n">
        <v>243.0</v>
      </c>
      <c r="O28" s="12" t="n">
        <v>0.0</v>
      </c>
      <c r="P28" s="12" t="n">
        <v>16.0</v>
      </c>
      <c r="Q28" s="12" t="n">
        <v>0.0</v>
      </c>
      <c r="R28" s="12" t="n">
        <v>3.0</v>
      </c>
      <c r="S28" s="12" t="n">
        <v>18.0</v>
      </c>
      <c r="T28" s="12" t="n">
        <v>22.0</v>
      </c>
      <c r="U28" s="12" t="n">
        <v>4.0</v>
      </c>
      <c r="V28" s="12" t="n">
        <v>8.0</v>
      </c>
      <c r="W28" s="12" t="n">
        <v>128.0</v>
      </c>
      <c r="X28" s="12" t="n">
        <v>47.0</v>
      </c>
      <c r="Y28" s="12" t="n">
        <v>516.0</v>
      </c>
      <c r="Z28" s="12" t="n">
        <v>113.0</v>
      </c>
      <c r="AA28" s="12" t="n">
        <v>195.0</v>
      </c>
      <c r="AB28" s="12" t="n">
        <v>6.0</v>
      </c>
      <c r="AC28" s="12" t="n">
        <v>5.0</v>
      </c>
      <c r="AD28" s="10" t="n">
        <f si="0" t="shared"/>
        <v>13852.0</v>
      </c>
      <c r="AE28" s="37" t="n">
        <v>1.0</v>
      </c>
    </row>
    <row r="29" spans="1:31" x14ac:dyDescent="0.25">
      <c r="A29" s="9" t="s">
        <v>28</v>
      </c>
      <c r="B29" s="9" t="s">
        <v>318</v>
      </c>
      <c r="C29" s="12" t="n">
        <v>3.0</v>
      </c>
      <c r="D29" s="12" t="n">
        <v>1.0</v>
      </c>
      <c r="E29" s="12" t="n">
        <v>1.0</v>
      </c>
      <c r="F29" s="12" t="n">
        <v>0.0</v>
      </c>
      <c r="G29" s="12" t="n">
        <v>2.0</v>
      </c>
      <c r="H29" s="12" t="n">
        <v>11.0</v>
      </c>
      <c r="I29" s="12" t="n">
        <v>1.0</v>
      </c>
      <c r="J29" s="12" t="n">
        <v>0.0</v>
      </c>
      <c r="K29" s="12" t="n">
        <v>2.0</v>
      </c>
      <c r="L29" s="12" t="n">
        <v>0.0</v>
      </c>
      <c r="M29" s="12" t="n">
        <v>1.0</v>
      </c>
      <c r="N29" s="12" t="n">
        <v>0.0</v>
      </c>
      <c r="O29" s="12" t="n">
        <v>0.0</v>
      </c>
      <c r="P29" s="12" t="n">
        <v>2.0</v>
      </c>
      <c r="Q29" s="12" t="n">
        <v>3.0</v>
      </c>
      <c r="R29" s="12" t="n">
        <v>0.0</v>
      </c>
      <c r="S29" s="12" t="n">
        <v>0.0</v>
      </c>
      <c r="T29" s="12" t="n">
        <v>0.0</v>
      </c>
      <c r="U29" s="12" t="n">
        <v>0.0</v>
      </c>
      <c r="V29" s="12" t="n">
        <v>0.0</v>
      </c>
      <c r="W29" s="12" t="n">
        <v>3.0</v>
      </c>
      <c r="X29" s="12" t="n">
        <v>3.0</v>
      </c>
      <c r="Y29" s="12" t="n">
        <v>0.0</v>
      </c>
      <c r="Z29" s="12" t="n">
        <v>31.0</v>
      </c>
      <c r="AA29" s="12" t="n">
        <v>0.0</v>
      </c>
      <c r="AB29" s="12" t="n">
        <v>0.0</v>
      </c>
      <c r="AC29" s="12" t="n">
        <v>0.0</v>
      </c>
      <c r="AD29" s="10" t="n">
        <f si="0" t="shared"/>
        <v>64.0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1.0</v>
      </c>
      <c r="E32" s="12" t="n">
        <v>1.0</v>
      </c>
      <c r="F32" s="12" t="n">
        <v>0.0</v>
      </c>
      <c r="G32" s="12" t="n">
        <v>2.0</v>
      </c>
      <c r="H32" s="12" t="n">
        <v>11.0</v>
      </c>
      <c r="I32" s="12" t="n">
        <v>1.0</v>
      </c>
      <c r="J32" s="12" t="n">
        <v>0.0</v>
      </c>
      <c r="K32" s="12" t="n">
        <v>2.0</v>
      </c>
      <c r="L32" s="12" t="n">
        <v>0.0</v>
      </c>
      <c r="M32" s="12" t="n">
        <v>1.0</v>
      </c>
      <c r="N32" s="12" t="n">
        <v>0.0</v>
      </c>
      <c r="O32" s="12" t="n">
        <v>0.0</v>
      </c>
      <c r="P32" s="12" t="n">
        <v>2.0</v>
      </c>
      <c r="Q32" s="12" t="n">
        <v>3.0</v>
      </c>
      <c r="R32" s="12" t="n">
        <v>0.0</v>
      </c>
      <c r="S32" s="12" t="n">
        <v>0.0</v>
      </c>
      <c r="T32" s="12" t="n">
        <v>0.0</v>
      </c>
      <c r="U32" s="12" t="n">
        <v>0.0</v>
      </c>
      <c r="V32" s="12" t="n">
        <v>0.0</v>
      </c>
      <c r="W32" s="12" t="n">
        <v>3.0</v>
      </c>
      <c r="X32" s="12" t="n">
        <v>3.0</v>
      </c>
      <c r="Y32" s="12" t="n">
        <v>0.0</v>
      </c>
      <c r="Z32" s="12" t="n">
        <v>31.0</v>
      </c>
      <c r="AA32" s="12" t="n">
        <v>0.0</v>
      </c>
      <c r="AB32" s="12" t="n">
        <v>0.0</v>
      </c>
      <c r="AC32" s="12" t="n">
        <v>0.0</v>
      </c>
      <c r="AD32" s="10" t="n">
        <f si="0" t="shared"/>
        <v>64.0</v>
      </c>
      <c r="AE32" s="37">
        <v>0</v>
      </c>
    </row>
    <row r="33" spans="1:31" x14ac:dyDescent="0.25">
      <c r="A33" s="9" t="s">
        <v>32</v>
      </c>
      <c r="B33" s="9" t="s">
        <v>318</v>
      </c>
      <c r="C33" s="12" t="n">
        <v>318.0</v>
      </c>
      <c r="D33" s="12" t="n">
        <v>35.0</v>
      </c>
      <c r="E33" s="12" t="n">
        <v>1.0</v>
      </c>
      <c r="F33" s="12" t="n">
        <v>0.0</v>
      </c>
      <c r="G33" s="12" t="n">
        <v>89.0</v>
      </c>
      <c r="H33" s="12" t="n">
        <v>10491.0</v>
      </c>
      <c r="I33" s="12" t="n">
        <v>2.0</v>
      </c>
      <c r="J33" s="12" t="n">
        <v>0.0</v>
      </c>
      <c r="K33" s="63" t="n">
        <v>1449.0</v>
      </c>
      <c r="L33" s="12" t="n">
        <v>27.0</v>
      </c>
      <c r="M33" s="12" t="n">
        <v>115.0</v>
      </c>
      <c r="N33" s="12" t="n">
        <v>243.0</v>
      </c>
      <c r="O33" s="12" t="n">
        <v>0.0</v>
      </c>
      <c r="P33" s="12" t="n">
        <v>16.0</v>
      </c>
      <c r="Q33" s="12" t="n">
        <v>0.0</v>
      </c>
      <c r="R33" s="12" t="n">
        <v>3.0</v>
      </c>
      <c r="S33" s="12" t="n">
        <v>18.0</v>
      </c>
      <c r="T33" s="12" t="n">
        <v>21.0</v>
      </c>
      <c r="U33" s="12" t="n">
        <v>4.0</v>
      </c>
      <c r="V33" s="12" t="n">
        <v>8.0</v>
      </c>
      <c r="W33" s="12" t="n">
        <v>128.0</v>
      </c>
      <c r="X33" s="12" t="n">
        <v>47.0</v>
      </c>
      <c r="Y33" s="12" t="n">
        <v>515.0</v>
      </c>
      <c r="Z33" s="12" t="n">
        <v>113.0</v>
      </c>
      <c r="AA33" s="12" t="n">
        <v>195.0</v>
      </c>
      <c r="AB33" s="12" t="n">
        <v>6.0</v>
      </c>
      <c r="AC33" s="12" t="n">
        <v>5.0</v>
      </c>
      <c r="AD33" s="10" t="n">
        <f si="0" t="shared"/>
        <v>13849.0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1.0</v>
      </c>
      <c r="E36" s="12" t="n">
        <v>1.0</v>
      </c>
      <c r="F36" s="12" t="n">
        <v>0.0</v>
      </c>
      <c r="G36" s="12" t="n">
        <v>1.0</v>
      </c>
      <c r="H36" s="12" t="n">
        <v>11.0</v>
      </c>
      <c r="I36" s="12" t="n">
        <v>1.0</v>
      </c>
      <c r="J36" s="12" t="n">
        <v>0.0</v>
      </c>
      <c r="K36" s="12" t="n">
        <v>1.0</v>
      </c>
      <c r="L36" s="12" t="n">
        <v>0.0</v>
      </c>
      <c r="M36" s="12" t="n">
        <v>1.0</v>
      </c>
      <c r="N36" s="12" t="n">
        <v>0.0</v>
      </c>
      <c r="O36" s="12" t="n">
        <v>0.0</v>
      </c>
      <c r="P36" s="12" t="n">
        <v>1.0</v>
      </c>
      <c r="Q36" s="12" t="n">
        <v>2.0</v>
      </c>
      <c r="R36" s="12" t="n">
        <v>0.0</v>
      </c>
      <c r="S36" s="12" t="n">
        <v>0.0</v>
      </c>
      <c r="T36" s="12" t="n">
        <v>0.0</v>
      </c>
      <c r="U36" s="12" t="n">
        <v>0.0</v>
      </c>
      <c r="V36" s="12" t="n">
        <v>0.0</v>
      </c>
      <c r="W36" s="12" t="n">
        <v>3.0</v>
      </c>
      <c r="X36" s="12" t="n">
        <v>4.0</v>
      </c>
      <c r="Y36" s="12" t="n">
        <v>0.0</v>
      </c>
      <c r="Z36" s="12" t="n">
        <v>8.0</v>
      </c>
      <c r="AA36" s="12" t="n">
        <v>0.0</v>
      </c>
      <c r="AB36" s="12" t="n">
        <v>0.0</v>
      </c>
      <c r="AC36" s="12" t="n">
        <v>0.0</v>
      </c>
      <c r="AD36" s="10" t="n">
        <f si="0" t="shared"/>
        <v>38.0</v>
      </c>
      <c r="AE36" s="37">
        <v>0</v>
      </c>
    </row>
    <row r="37" spans="1:31" x14ac:dyDescent="0.25">
      <c r="A37" s="9" t="s">
        <v>36</v>
      </c>
      <c r="B37" s="9" t="s">
        <v>318</v>
      </c>
      <c r="C37" s="12" t="n">
        <v>316.0</v>
      </c>
      <c r="D37" s="12" t="n">
        <v>35.0</v>
      </c>
      <c r="E37" s="12" t="n">
        <v>1.0</v>
      </c>
      <c r="F37" s="12" t="n">
        <v>0.0</v>
      </c>
      <c r="G37" s="12" t="n">
        <v>89.0</v>
      </c>
      <c r="H37" s="12" t="n">
        <v>10473.0</v>
      </c>
      <c r="I37" s="12" t="n">
        <v>2.0</v>
      </c>
      <c r="J37" s="12" t="n">
        <v>0.0</v>
      </c>
      <c r="K37" s="63" t="n">
        <v>1447.0</v>
      </c>
      <c r="L37" s="12" t="n">
        <v>27.0</v>
      </c>
      <c r="M37" s="12" t="n">
        <v>113.0</v>
      </c>
      <c r="N37" s="12" t="n">
        <v>243.0</v>
      </c>
      <c r="O37" s="12" t="n">
        <v>0.0</v>
      </c>
      <c r="P37" s="12" t="n">
        <v>16.0</v>
      </c>
      <c r="Q37" s="12" t="n">
        <v>0.0</v>
      </c>
      <c r="R37" s="12" t="n">
        <v>3.0</v>
      </c>
      <c r="S37" s="12" t="n">
        <v>18.0</v>
      </c>
      <c r="T37" s="12" t="n">
        <v>21.0</v>
      </c>
      <c r="U37" s="12" t="n">
        <v>4.0</v>
      </c>
      <c r="V37" s="12" t="n">
        <v>8.0</v>
      </c>
      <c r="W37" s="12" t="n">
        <v>127.0</v>
      </c>
      <c r="X37" s="12" t="n">
        <v>46.0</v>
      </c>
      <c r="Y37" s="12" t="n">
        <v>516.0</v>
      </c>
      <c r="Z37" s="12" t="n">
        <v>110.0</v>
      </c>
      <c r="AA37" s="12" t="n">
        <v>196.0</v>
      </c>
      <c r="AB37" s="12" t="n">
        <v>6.0</v>
      </c>
      <c r="AC37" s="12" t="n">
        <v>5.0</v>
      </c>
      <c r="AD37" s="10" t="n">
        <f si="0" t="shared"/>
        <v>13822.0</v>
      </c>
      <c r="AE37" s="37" t="n">
        <v>1.0</v>
      </c>
    </row>
    <row r="38" spans="1:31" x14ac:dyDescent="0.25">
      <c r="A38" s="9" t="s">
        <v>38</v>
      </c>
      <c r="B38" s="9" t="s">
        <v>319</v>
      </c>
      <c r="C38" s="12" t="n">
        <v>2.0</v>
      </c>
      <c r="D38" s="12" t="n">
        <v>0.0</v>
      </c>
      <c r="E38" s="12" t="n">
        <v>0.0</v>
      </c>
      <c r="F38" s="12" t="n">
        <v>0.0</v>
      </c>
      <c r="G38" s="12" t="n">
        <v>1.0</v>
      </c>
      <c r="H38" s="12" t="n">
        <v>10.0</v>
      </c>
      <c r="I38" s="12" t="n">
        <v>1.0</v>
      </c>
      <c r="J38" s="12" t="n">
        <v>0.0</v>
      </c>
      <c r="K38" s="12" t="n">
        <v>1.0</v>
      </c>
      <c r="L38" s="12" t="n">
        <v>0.0</v>
      </c>
      <c r="M38" s="12" t="n">
        <v>0.0</v>
      </c>
      <c r="N38" s="12" t="n">
        <v>0.0</v>
      </c>
      <c r="O38" s="12" t="n">
        <v>0.0</v>
      </c>
      <c r="P38" s="12" t="n">
        <v>1.0</v>
      </c>
      <c r="Q38" s="12" t="n">
        <v>2.0</v>
      </c>
      <c r="R38" s="12" t="n">
        <v>0.0</v>
      </c>
      <c r="S38" s="12" t="n">
        <v>0.0</v>
      </c>
      <c r="T38" s="12" t="n">
        <v>0.0</v>
      </c>
      <c r="U38" s="12" t="n">
        <v>0.0</v>
      </c>
      <c r="V38" s="12" t="n">
        <v>0.0</v>
      </c>
      <c r="W38" s="12" t="n">
        <v>2.0</v>
      </c>
      <c r="X38" s="12" t="n">
        <v>2.0</v>
      </c>
      <c r="Y38" s="12" t="n">
        <v>0.0</v>
      </c>
      <c r="Z38" s="12" t="n">
        <v>4.0</v>
      </c>
      <c r="AA38" s="12" t="n">
        <v>0.0</v>
      </c>
      <c r="AB38" s="12" t="n">
        <v>0.0</v>
      </c>
      <c r="AC38" s="12" t="n">
        <v>0.0</v>
      </c>
      <c r="AD38" s="10" t="n">
        <f si="0" t="shared"/>
        <v>26.0</v>
      </c>
      <c r="AE38" s="37">
        <v>0</v>
      </c>
    </row>
    <row r="39" spans="1:31" x14ac:dyDescent="0.25">
      <c r="A39" s="9" t="s">
        <v>38</v>
      </c>
      <c r="B39" s="9" t="s">
        <v>318</v>
      </c>
      <c r="C39" s="12" t="n">
        <v>290.0</v>
      </c>
      <c r="D39" s="12" t="n">
        <v>33.0</v>
      </c>
      <c r="E39" s="12" t="n">
        <v>1.0</v>
      </c>
      <c r="F39" s="12" t="n">
        <v>0.0</v>
      </c>
      <c r="G39" s="12" t="n">
        <v>84.0</v>
      </c>
      <c r="H39" s="12" t="n">
        <v>9537.0</v>
      </c>
      <c r="I39" s="12" t="n">
        <v>2.0</v>
      </c>
      <c r="J39" s="12" t="n">
        <v>0.0</v>
      </c>
      <c r="K39" s="63" t="n">
        <v>1440.0</v>
      </c>
      <c r="L39" s="12" t="n">
        <v>26.0</v>
      </c>
      <c r="M39" s="12" t="n">
        <v>100.0</v>
      </c>
      <c r="N39" s="12" t="n">
        <v>184.0</v>
      </c>
      <c r="O39" s="12" t="n">
        <v>0.0</v>
      </c>
      <c r="P39" s="12" t="n">
        <v>8.0</v>
      </c>
      <c r="Q39" s="12" t="n">
        <v>0.0</v>
      </c>
      <c r="R39" s="12" t="n">
        <v>1.0</v>
      </c>
      <c r="S39" s="12" t="n">
        <v>11.0</v>
      </c>
      <c r="T39" s="12" t="n">
        <v>16.0</v>
      </c>
      <c r="U39" s="12" t="n">
        <v>3.0</v>
      </c>
      <c r="V39" s="12" t="n">
        <v>3.0</v>
      </c>
      <c r="W39" s="12" t="n">
        <v>113.0</v>
      </c>
      <c r="X39" s="12" t="n">
        <v>44.0</v>
      </c>
      <c r="Y39" s="12" t="n">
        <v>516.0</v>
      </c>
      <c r="Z39" s="12" t="n">
        <v>99.0</v>
      </c>
      <c r="AA39" s="12" t="n">
        <v>193.0</v>
      </c>
      <c r="AB39" s="12" t="n">
        <v>6.0</v>
      </c>
      <c r="AC39" s="12" t="n">
        <v>5.0</v>
      </c>
      <c r="AD39" s="10" t="n">
        <f si="0" t="shared"/>
        <v>12715.0</v>
      </c>
      <c r="AE39" s="37" t="n">
        <v>1.0</v>
      </c>
    </row>
    <row r="40" spans="1:31" x14ac:dyDescent="0.25">
      <c r="A40" s="9" t="s">
        <v>40</v>
      </c>
      <c r="B40" s="9" t="s">
        <v>319</v>
      </c>
      <c r="C40" s="12" t="n">
        <v>1.0</v>
      </c>
      <c r="D40" s="12" t="n">
        <v>1.0</v>
      </c>
      <c r="E40" s="12" t="n">
        <v>1.0</v>
      </c>
      <c r="F40" s="12" t="n">
        <v>0.0</v>
      </c>
      <c r="G40" s="12" t="n">
        <v>0.0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1.0</v>
      </c>
      <c r="X40" s="12" t="n">
        <v>2.0</v>
      </c>
      <c r="Y40" s="12" t="n">
        <v>0.0</v>
      </c>
      <c r="Z40" s="12" t="n">
        <v>4.0</v>
      </c>
      <c r="AA40" s="12" t="n">
        <v>0.0</v>
      </c>
      <c r="AB40" s="12" t="n">
        <v>0.0</v>
      </c>
      <c r="AC40" s="12" t="n">
        <v>0.0</v>
      </c>
      <c r="AD40" s="10" t="n">
        <f si="0" t="shared"/>
        <v>12.0</v>
      </c>
      <c r="AE40" s="37">
        <v>0</v>
      </c>
    </row>
    <row r="41" spans="1:31" x14ac:dyDescent="0.25">
      <c r="A41" s="9" t="s">
        <v>40</v>
      </c>
      <c r="B41" s="9" t="s">
        <v>318</v>
      </c>
      <c r="C41" s="12" t="n">
        <v>26.0</v>
      </c>
      <c r="D41" s="12" t="n">
        <v>2.0</v>
      </c>
      <c r="E41" s="12" t="n">
        <v>0.0</v>
      </c>
      <c r="F41" s="12" t="n">
        <v>0.0</v>
      </c>
      <c r="G41" s="12" t="n">
        <v>5.0</v>
      </c>
      <c r="H41" s="12" t="n">
        <v>936.0</v>
      </c>
      <c r="I41" s="12" t="n">
        <v>0.0</v>
      </c>
      <c r="J41" s="12" t="n">
        <v>0.0</v>
      </c>
      <c r="K41" s="12" t="n">
        <v>7.0</v>
      </c>
      <c r="L41" s="12" t="n">
        <v>1.0</v>
      </c>
      <c r="M41" s="12" t="n">
        <v>13.0</v>
      </c>
      <c r="N41" s="12" t="n">
        <v>59.0</v>
      </c>
      <c r="O41" s="12" t="n">
        <v>0.0</v>
      </c>
      <c r="P41" s="12" t="n">
        <v>8.0</v>
      </c>
      <c r="Q41" s="12" t="n">
        <v>0.0</v>
      </c>
      <c r="R41" s="12" t="n">
        <v>2.0</v>
      </c>
      <c r="S41" s="12" t="n">
        <v>7.0</v>
      </c>
      <c r="T41" s="12" t="n">
        <v>5.0</v>
      </c>
      <c r="U41" s="12" t="n">
        <v>1.0</v>
      </c>
      <c r="V41" s="12" t="n">
        <v>5.0</v>
      </c>
      <c r="W41" s="12" t="n">
        <v>14.0</v>
      </c>
      <c r="X41" s="12" t="n">
        <v>2.0</v>
      </c>
      <c r="Y41" s="12" t="n">
        <v>0.0</v>
      </c>
      <c r="Z41" s="12" t="n">
        <v>11.0</v>
      </c>
      <c r="AA41" s="12" t="n">
        <v>3.0</v>
      </c>
      <c r="AB41" s="12" t="n">
        <v>0.0</v>
      </c>
      <c r="AC41" s="12" t="n">
        <v>0.0</v>
      </c>
      <c r="AD41" s="10" t="n">
        <f si="0" t="shared"/>
        <v>1107.0</v>
      </c>
      <c r="AE41" s="37">
        <v>0</v>
      </c>
    </row>
    <row r="42" spans="1:31" x14ac:dyDescent="0.25">
      <c r="A42" s="9" t="s">
        <v>42</v>
      </c>
      <c r="B42" s="9" t="s">
        <v>319</v>
      </c>
      <c r="C42" s="12" t="n">
        <v>0.0</v>
      </c>
      <c r="D42" s="12" t="n">
        <v>0.0</v>
      </c>
      <c r="E42" s="12" t="n">
        <v>6.0</v>
      </c>
      <c r="F42" s="12" t="n">
        <v>0.0</v>
      </c>
      <c r="G42" s="12" t="n">
        <v>0.0</v>
      </c>
      <c r="H42" s="12" t="n">
        <v>0.0</v>
      </c>
      <c r="I42" s="12" t="n">
        <v>0.0</v>
      </c>
      <c r="J42" s="12" t="n">
        <v>0.0</v>
      </c>
      <c r="K42" s="12" t="n">
        <v>2.0</v>
      </c>
      <c r="L42" s="12" t="n">
        <v>0.0</v>
      </c>
      <c r="M42" s="12" t="n">
        <v>0.0</v>
      </c>
      <c r="N42" s="12" t="n">
        <v>0.0</v>
      </c>
      <c r="O42" s="12" t="n">
        <v>0.0</v>
      </c>
      <c r="P42" s="12" t="n">
        <v>0.0</v>
      </c>
      <c r="Q42" s="12" t="n">
        <v>0.0</v>
      </c>
      <c r="R42" s="12" t="n">
        <v>0.0</v>
      </c>
      <c r="S42" s="12" t="n">
        <v>4.0</v>
      </c>
      <c r="T42" s="12" t="n">
        <v>0.0</v>
      </c>
      <c r="U42" s="12" t="n">
        <v>0.0</v>
      </c>
      <c r="V42" s="12" t="n">
        <v>0.0</v>
      </c>
      <c r="W42" s="12" t="n">
        <v>0.0</v>
      </c>
      <c r="X42" s="12" t="n">
        <v>2.0</v>
      </c>
      <c r="Y42" s="12" t="n">
        <v>1.0</v>
      </c>
      <c r="Z42" s="12" t="n">
        <v>0.0</v>
      </c>
      <c r="AA42" s="12" t="n">
        <v>0.0</v>
      </c>
      <c r="AB42" s="12" t="n">
        <v>0.0</v>
      </c>
      <c r="AC42" s="12" t="n">
        <v>0.0</v>
      </c>
      <c r="AD42" s="10" t="n">
        <f si="0" t="shared"/>
        <v>15.0</v>
      </c>
      <c r="AE42" s="37">
        <v>0</v>
      </c>
    </row>
    <row r="43" spans="1:31" x14ac:dyDescent="0.25">
      <c r="A43" s="9" t="s">
        <v>42</v>
      </c>
      <c r="B43" s="9" t="s">
        <v>318</v>
      </c>
      <c r="C43" s="12" t="n">
        <v>4.0</v>
      </c>
      <c r="D43" s="12" t="n">
        <v>12.0</v>
      </c>
      <c r="E43" s="12" t="n">
        <v>0.0</v>
      </c>
      <c r="F43" s="12" t="n">
        <v>0.0</v>
      </c>
      <c r="G43" s="12" t="n">
        <v>0.0</v>
      </c>
      <c r="H43" s="12" t="n">
        <v>580.0</v>
      </c>
      <c r="I43" s="12" t="n">
        <v>2.0</v>
      </c>
      <c r="J43" s="12" t="n">
        <v>0.0</v>
      </c>
      <c r="K43" s="12" t="n">
        <v>37.0</v>
      </c>
      <c r="L43" s="12" t="n">
        <v>2.0</v>
      </c>
      <c r="M43" s="12" t="n">
        <v>26.0</v>
      </c>
      <c r="N43" s="12" t="n">
        <v>19.0</v>
      </c>
      <c r="O43" s="12" t="n">
        <v>3.0</v>
      </c>
      <c r="P43" s="12" t="n">
        <v>0.0</v>
      </c>
      <c r="Q43" s="12" t="n">
        <v>4.0</v>
      </c>
      <c r="R43" s="12" t="n">
        <v>12.0</v>
      </c>
      <c r="S43" s="12" t="n">
        <v>0.0</v>
      </c>
      <c r="T43" s="12" t="n">
        <v>0.0</v>
      </c>
      <c r="U43" s="12" t="n">
        <v>0.0</v>
      </c>
      <c r="V43" s="12" t="n">
        <v>0.0</v>
      </c>
      <c r="W43" s="12" t="n">
        <v>1.0</v>
      </c>
      <c r="X43" s="12" t="n">
        <v>5.0</v>
      </c>
      <c r="Y43" s="12" t="n">
        <v>4.0</v>
      </c>
      <c r="Z43" s="12" t="n">
        <v>1.0</v>
      </c>
      <c r="AA43" s="12" t="n">
        <v>0.0</v>
      </c>
      <c r="AB43" s="12" t="n">
        <v>1.0</v>
      </c>
      <c r="AC43" s="12" t="n">
        <v>1.0</v>
      </c>
      <c r="AD43" s="10" t="n">
        <f si="0" t="shared"/>
        <v>714.0</v>
      </c>
      <c r="AE43" s="37">
        <v>0</v>
      </c>
    </row>
    <row r="44" spans="1:31" x14ac:dyDescent="0.25">
      <c r="A44" s="9" t="s">
        <v>44</v>
      </c>
      <c r="B44" s="9" t="s">
        <v>319</v>
      </c>
      <c r="C44" s="12" t="n">
        <v>2.0</v>
      </c>
      <c r="D44" s="12" t="n">
        <v>0.0</v>
      </c>
      <c r="E44" s="12" t="n">
        <v>0.0</v>
      </c>
      <c r="F44" s="12" t="n">
        <v>0.0</v>
      </c>
      <c r="G44" s="12" t="n">
        <v>0.0</v>
      </c>
      <c r="H44" s="12" t="n">
        <v>493.0</v>
      </c>
      <c r="I44" s="12" t="n">
        <v>0.0</v>
      </c>
      <c r="J44" s="12" t="n">
        <v>0.0</v>
      </c>
      <c r="K44" s="12" t="n">
        <v>24.0</v>
      </c>
      <c r="L44" s="12" t="n">
        <v>2.0</v>
      </c>
      <c r="M44" s="12" t="n">
        <v>5.0</v>
      </c>
      <c r="N44" s="12" t="n">
        <v>7.0</v>
      </c>
      <c r="O44" s="12" t="n">
        <v>0.0</v>
      </c>
      <c r="P44" s="12" t="n">
        <v>0.0</v>
      </c>
      <c r="Q44" s="12" t="n">
        <v>0.0</v>
      </c>
      <c r="R44" s="12" t="n">
        <v>0.0</v>
      </c>
      <c r="S44" s="12" t="n">
        <v>0.0</v>
      </c>
      <c r="T44" s="12" t="n">
        <v>0.0</v>
      </c>
      <c r="U44" s="12" t="n">
        <v>0.0</v>
      </c>
      <c r="V44" s="12" t="n">
        <v>0.0</v>
      </c>
      <c r="W44" s="12" t="n">
        <v>1.0</v>
      </c>
      <c r="X44" s="12" t="n">
        <v>0.0</v>
      </c>
      <c r="Y44" s="12" t="n">
        <v>4.0</v>
      </c>
      <c r="Z44" s="12" t="n">
        <v>2.0</v>
      </c>
      <c r="AA44" s="12" t="n">
        <v>0.0</v>
      </c>
      <c r="AB44" s="12" t="n">
        <v>0.0</v>
      </c>
      <c r="AC44" s="12" t="n">
        <v>1.0</v>
      </c>
      <c r="AD44" s="10" t="n">
        <f si="0" t="shared"/>
        <v>541.0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0.0</v>
      </c>
      <c r="H46" s="12" t="n">
        <v>87.0</v>
      </c>
      <c r="I46" s="12" t="n">
        <v>0.0</v>
      </c>
      <c r="J46" s="12" t="n">
        <v>0.0</v>
      </c>
      <c r="K46" s="12" t="n">
        <v>21.0</v>
      </c>
      <c r="L46" s="12" t="n">
        <v>0.0</v>
      </c>
      <c r="M46" s="12" t="n">
        <v>21.0</v>
      </c>
      <c r="N46" s="12" t="n">
        <v>2.0</v>
      </c>
      <c r="O46" s="12" t="n">
        <v>3.0</v>
      </c>
      <c r="P46" s="12" t="n">
        <v>0.0</v>
      </c>
      <c r="Q46" s="12" t="n">
        <v>3.0</v>
      </c>
      <c r="R46" s="12" t="n">
        <v>12.0</v>
      </c>
      <c r="S46" s="12" t="n">
        <v>0.0</v>
      </c>
      <c r="T46" s="12" t="n">
        <v>0.0</v>
      </c>
      <c r="U46" s="12" t="n">
        <v>0.0</v>
      </c>
      <c r="V46" s="12" t="n">
        <v>0.0</v>
      </c>
      <c r="W46" s="12" t="n">
        <v>0.0</v>
      </c>
      <c r="X46" s="12" t="n">
        <v>0.0</v>
      </c>
      <c r="Y46" s="12" t="n">
        <v>0.0</v>
      </c>
      <c r="Z46" s="12" t="n">
        <v>0.0</v>
      </c>
      <c r="AA46" s="12" t="n">
        <v>0.0</v>
      </c>
      <c r="AB46" s="12" t="n">
        <v>1.0</v>
      </c>
      <c r="AC46" s="12" t="n">
        <v>0.0</v>
      </c>
      <c r="AD46" s="10" t="n">
        <f si="0" t="shared"/>
        <v>152.0</v>
      </c>
      <c r="AE46" s="37">
        <v>0</v>
      </c>
    </row>
    <row r="47" spans="1:31" x14ac:dyDescent="0.25">
      <c r="A47" s="9" t="s">
        <v>46</v>
      </c>
      <c r="B47" s="9" t="s">
        <v>318</v>
      </c>
      <c r="C47" s="12" t="n">
        <v>0.0</v>
      </c>
      <c r="D47" s="12" t="n">
        <v>0.0</v>
      </c>
      <c r="E47" s="12" t="n">
        <v>6.0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4.0</v>
      </c>
      <c r="T47" s="12" t="n">
        <v>0.0</v>
      </c>
      <c r="U47" s="12" t="n">
        <v>0.0</v>
      </c>
      <c r="V47" s="12" t="n">
        <v>0.0</v>
      </c>
      <c r="W47" s="12" t="n">
        <v>0.0</v>
      </c>
      <c r="X47" s="12" t="n">
        <v>2.0</v>
      </c>
      <c r="Y47" s="12" t="n">
        <v>1.0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10.0</v>
      </c>
      <c r="F50" s="12" t="n">
        <v>0.0</v>
      </c>
      <c r="G50" s="12" t="n">
        <v>0.0</v>
      </c>
      <c r="H50" s="12" t="n">
        <v>0.0</v>
      </c>
      <c r="I50" s="12" t="n">
        <v>0.0</v>
      </c>
      <c r="J50" s="12" t="n">
        <v>0.0</v>
      </c>
      <c r="K50" s="12" t="n">
        <v>0.0</v>
      </c>
      <c r="L50" s="12" t="n">
        <v>0.0</v>
      </c>
      <c r="M50" s="12" t="n">
        <v>0.0</v>
      </c>
      <c r="N50" s="12" t="n">
        <v>0.0</v>
      </c>
      <c r="O50" s="12" t="n">
        <v>0.0</v>
      </c>
      <c r="P50" s="12" t="n">
        <v>7.0</v>
      </c>
      <c r="Q50" s="12" t="n">
        <v>0.0</v>
      </c>
      <c r="R50" s="12" t="n">
        <v>0.0</v>
      </c>
      <c r="S50" s="12" t="n">
        <v>2.0</v>
      </c>
      <c r="T50" s="12" t="n">
        <v>0.0</v>
      </c>
      <c r="U50" s="12" t="n">
        <v>0.0</v>
      </c>
      <c r="V50" s="12" t="n">
        <v>0.0</v>
      </c>
      <c r="W50" s="12" t="n">
        <v>0.0</v>
      </c>
      <c r="X50" s="12" t="n">
        <v>0.0</v>
      </c>
      <c r="Y50" s="12" t="n">
        <v>0.0</v>
      </c>
      <c r="Z50" s="12" t="n">
        <v>0.0</v>
      </c>
      <c r="AA50" s="12" t="n">
        <v>1.0</v>
      </c>
      <c r="AB50" s="12" t="n">
        <v>0.0</v>
      </c>
      <c r="AC50" s="12" t="n">
        <v>0.0</v>
      </c>
      <c r="AD50" s="10" t="n">
        <f si="0" t="shared"/>
        <v>20.0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135.0</v>
      </c>
      <c r="D52" s="12" t="n">
        <v>2.0</v>
      </c>
      <c r="E52" s="12" t="n">
        <v>0.0</v>
      </c>
      <c r="F52" s="12" t="n">
        <v>0.0</v>
      </c>
      <c r="G52" s="12" t="n">
        <v>7.0</v>
      </c>
      <c r="H52" s="12" t="n">
        <v>713.0</v>
      </c>
      <c r="I52" s="12" t="n">
        <v>0.0</v>
      </c>
      <c r="J52" s="12" t="n">
        <v>0.0</v>
      </c>
      <c r="K52" s="12" t="n">
        <v>1.0</v>
      </c>
      <c r="L52" s="12" t="n">
        <v>2.0</v>
      </c>
      <c r="M52" s="12" t="n">
        <v>60.0</v>
      </c>
      <c r="N52" s="12" t="n">
        <v>22.0</v>
      </c>
      <c r="O52" s="12" t="n">
        <v>0.0</v>
      </c>
      <c r="P52" s="12" t="n">
        <v>0.0</v>
      </c>
      <c r="Q52" s="12" t="n">
        <v>0.0</v>
      </c>
      <c r="R52" s="12" t="n">
        <v>1.0</v>
      </c>
      <c r="S52" s="12" t="n">
        <v>0.0</v>
      </c>
      <c r="T52" s="12" t="n">
        <v>1.0</v>
      </c>
      <c r="U52" s="12" t="n">
        <v>1.0</v>
      </c>
      <c r="V52" s="12" t="n">
        <v>0.0</v>
      </c>
      <c r="W52" s="12" t="n">
        <v>8.0</v>
      </c>
      <c r="X52" s="12" t="n">
        <v>1.0</v>
      </c>
      <c r="Y52" s="12" t="n">
        <v>7.0</v>
      </c>
      <c r="Z52" s="12" t="n">
        <v>0.0</v>
      </c>
      <c r="AA52" s="12" t="n">
        <v>5.0</v>
      </c>
      <c r="AB52" s="12" t="n">
        <v>0.0</v>
      </c>
      <c r="AC52" s="12" t="n">
        <v>4.0</v>
      </c>
      <c r="AD52" s="10" t="n">
        <f si="0" t="shared"/>
        <v>970.0</v>
      </c>
      <c r="AE52" s="37">
        <v>0</v>
      </c>
    </row>
    <row r="53" spans="1:31" x14ac:dyDescent="0.25">
      <c r="A53" s="3" t="s">
        <v>360</v>
      </c>
      <c r="B53" s="9" t="s">
        <v>318</v>
      </c>
      <c r="C53" s="12" t="n">
        <v>0.0</v>
      </c>
      <c r="D53" s="12" t="n">
        <v>0.0</v>
      </c>
      <c r="E53" s="12" t="n">
        <v>0.0</v>
      </c>
      <c r="F53" s="12" t="n">
        <v>0.0</v>
      </c>
      <c r="G53" s="12" t="n">
        <v>0.0</v>
      </c>
      <c r="H53" s="12" t="n">
        <v>0.0</v>
      </c>
      <c r="I53" s="12" t="n">
        <v>1.0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1.0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133.0</v>
      </c>
      <c r="D55" s="12" t="n">
        <v>2.0</v>
      </c>
      <c r="E55" s="12" t="n">
        <v>0.0</v>
      </c>
      <c r="F55" s="12" t="n">
        <v>0.0</v>
      </c>
      <c r="G55" s="12" t="n">
        <v>7.0</v>
      </c>
      <c r="H55" s="12" t="n">
        <v>707.0</v>
      </c>
      <c r="I55" s="12" t="n">
        <v>0.0</v>
      </c>
      <c r="J55" s="12" t="n">
        <v>0.0</v>
      </c>
      <c r="K55" s="12" t="n">
        <v>1.0</v>
      </c>
      <c r="L55" s="12" t="n">
        <v>2.0</v>
      </c>
      <c r="M55" s="12" t="n">
        <v>59.0</v>
      </c>
      <c r="N55" s="12" t="n">
        <v>19.0</v>
      </c>
      <c r="O55" s="12" t="n">
        <v>0.0</v>
      </c>
      <c r="P55" s="12" t="n">
        <v>0.0</v>
      </c>
      <c r="Q55" s="12" t="n">
        <v>0.0</v>
      </c>
      <c r="R55" s="12" t="n">
        <v>1.0</v>
      </c>
      <c r="S55" s="12" t="n">
        <v>0.0</v>
      </c>
      <c r="T55" s="12" t="n">
        <v>0.0</v>
      </c>
      <c r="U55" s="12" t="n">
        <v>1.0</v>
      </c>
      <c r="V55" s="12" t="n">
        <v>0.0</v>
      </c>
      <c r="W55" s="12" t="n">
        <v>8.0</v>
      </c>
      <c r="X55" s="12" t="n">
        <v>1.0</v>
      </c>
      <c r="Y55" s="12" t="n">
        <v>7.0</v>
      </c>
      <c r="Z55" s="12" t="n">
        <v>0.0</v>
      </c>
      <c r="AA55" s="12" t="n">
        <v>6.0</v>
      </c>
      <c r="AB55" s="12" t="n">
        <v>0.0</v>
      </c>
      <c r="AC55" s="12" t="n">
        <v>4.0</v>
      </c>
      <c r="AD55" s="10" t="n">
        <f si="0" t="shared"/>
        <v>958.0</v>
      </c>
      <c r="AE55" s="37">
        <v>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1.0</v>
      </c>
      <c r="AA60" s="12" t="n">
        <v>0.0</v>
      </c>
      <c r="AB60" s="12" t="n">
        <v>0.0</v>
      </c>
      <c r="AC60" s="12" t="n">
        <v>3.0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2.0</v>
      </c>
      <c r="T62" s="12" t="n">
        <v>0.0</v>
      </c>
      <c r="U62" s="12" t="n">
        <v>0.0</v>
      </c>
      <c r="V62" s="12" t="n">
        <v>0.0</v>
      </c>
      <c r="W62" s="12" t="n">
        <v>0.0</v>
      </c>
      <c r="X62" s="12" t="n">
        <v>1.0</v>
      </c>
      <c r="Y62" s="12" t="n">
        <v>1.0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0.0</v>
      </c>
      <c r="G66" s="12" t="n">
        <v>0.0</v>
      </c>
      <c r="H66" s="12" t="n">
        <v>0.0</v>
      </c>
      <c r="I66" s="12" t="n">
        <v>0.0</v>
      </c>
      <c r="J66" s="12" t="n">
        <v>0.0</v>
      </c>
      <c r="K66" s="12" t="n">
        <v>2.0</v>
      </c>
      <c r="L66" s="12" t="n">
        <v>0.0</v>
      </c>
      <c r="M66" s="12" t="n">
        <v>0.0</v>
      </c>
      <c r="N66" s="12" t="n">
        <v>5.0</v>
      </c>
      <c r="O66" s="12" t="n">
        <v>0.0</v>
      </c>
      <c r="P66" s="12" t="n">
        <v>0.0</v>
      </c>
      <c r="Q66" s="12" t="n">
        <v>0.0</v>
      </c>
      <c r="R66" s="12" t="n">
        <v>3.0</v>
      </c>
      <c r="S66" s="12" t="n">
        <v>0.0</v>
      </c>
      <c r="T66" s="12" t="n">
        <v>0.0</v>
      </c>
      <c r="U66" s="12" t="n">
        <v>0.0</v>
      </c>
      <c r="V66" s="12" t="n">
        <v>0.0</v>
      </c>
      <c r="W66" s="12" t="n">
        <v>0.0</v>
      </c>
      <c r="X66" s="12" t="n">
        <v>0.0</v>
      </c>
      <c r="Y66" s="12" t="n">
        <v>0.0</v>
      </c>
      <c r="Z66" s="12" t="n">
        <v>2.0</v>
      </c>
      <c r="AA66" s="12" t="n">
        <v>0.0</v>
      </c>
      <c r="AB66" s="12" t="n">
        <v>0.0</v>
      </c>
      <c r="AC66" s="12" t="n">
        <v>0.0</v>
      </c>
      <c r="AD66" s="10" t="n">
        <f si="0" t="shared"/>
        <v>23.0</v>
      </c>
      <c r="AE66" s="37">
        <v>0</v>
      </c>
    </row>
    <row r="67" spans="1:31" x14ac:dyDescent="0.25">
      <c r="A67" s="9" t="s">
        <v>57</v>
      </c>
      <c r="B67" s="9" t="s">
        <v>318</v>
      </c>
      <c r="C67" s="12" t="n">
        <v>0.0</v>
      </c>
      <c r="D67" s="12" t="n">
        <v>1.0</v>
      </c>
      <c r="E67" s="12" t="n">
        <v>0.0</v>
      </c>
      <c r="F67" s="12" t="n">
        <v>0.0</v>
      </c>
      <c r="G67" s="12" t="n">
        <v>0.0</v>
      </c>
      <c r="H67" s="12" t="n">
        <v>1.0</v>
      </c>
      <c r="I67" s="12" t="n">
        <v>0.0</v>
      </c>
      <c r="J67" s="12" t="n">
        <v>0.0</v>
      </c>
      <c r="K67" s="12" t="n">
        <v>1.0</v>
      </c>
      <c r="L67" s="12" t="n">
        <v>0.0</v>
      </c>
      <c r="M67" s="12" t="n">
        <v>0.0</v>
      </c>
      <c r="N67" s="12" t="n">
        <v>0.0</v>
      </c>
      <c r="O67" s="12" t="n">
        <v>0.0</v>
      </c>
      <c r="P67" s="12" t="n">
        <v>0.0</v>
      </c>
      <c r="Q67" s="12" t="n">
        <v>1.0</v>
      </c>
      <c r="R67" s="12" t="n">
        <v>0.0</v>
      </c>
      <c r="S67" s="12" t="n">
        <v>0.0</v>
      </c>
      <c r="T67" s="12" t="n">
        <v>0.0</v>
      </c>
      <c r="U67" s="12" t="n">
        <v>0.0</v>
      </c>
      <c r="V67" s="12" t="n">
        <v>0.0</v>
      </c>
      <c r="W67" s="12" t="n">
        <v>1.0</v>
      </c>
      <c r="X67" s="12" t="n">
        <v>1.0</v>
      </c>
      <c r="Y67" s="12" t="n">
        <v>0.0</v>
      </c>
      <c r="Z67" s="12" t="n">
        <v>0.0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65.0</v>
      </c>
      <c r="D75" s="12" t="n">
        <v>5.0</v>
      </c>
      <c r="E75" s="12" t="n">
        <v>1.0</v>
      </c>
      <c r="F75" s="12" t="n">
        <v>0.0</v>
      </c>
      <c r="G75" s="12" t="n">
        <v>9.0</v>
      </c>
      <c r="H75" s="12" t="n">
        <v>1184.0</v>
      </c>
      <c r="I75" s="12" t="n">
        <v>0.0</v>
      </c>
      <c r="J75" s="12" t="n">
        <v>0.0</v>
      </c>
      <c r="K75" s="12" t="n">
        <v>65.0</v>
      </c>
      <c r="L75" s="12" t="n">
        <v>2.0</v>
      </c>
      <c r="M75" s="12" t="n">
        <v>26.0</v>
      </c>
      <c r="N75" s="12" t="n">
        <v>78.0</v>
      </c>
      <c r="O75" s="12" t="n">
        <v>0.0</v>
      </c>
      <c r="P75" s="12" t="n">
        <v>5.0</v>
      </c>
      <c r="Q75" s="12" t="n">
        <v>0.0</v>
      </c>
      <c r="R75" s="12" t="n">
        <v>0.0</v>
      </c>
      <c r="S75" s="12" t="n">
        <v>13.0</v>
      </c>
      <c r="T75" s="12" t="n">
        <v>4.0</v>
      </c>
      <c r="U75" s="12" t="n">
        <v>2.0</v>
      </c>
      <c r="V75" s="12" t="n">
        <v>2.0</v>
      </c>
      <c r="W75" s="12" t="n">
        <v>14.0</v>
      </c>
      <c r="X75" s="12" t="n">
        <v>1.0</v>
      </c>
      <c r="Y75" s="12" t="n">
        <v>24.0</v>
      </c>
      <c r="Z75" s="12" t="n">
        <v>20.0</v>
      </c>
      <c r="AA75" s="12" t="n">
        <v>15.0</v>
      </c>
      <c r="AB75" s="12" t="n">
        <v>4.0</v>
      </c>
      <c r="AC75" s="12" t="n">
        <v>2.0</v>
      </c>
      <c r="AD75" s="10" t="n">
        <f ref="AD75:AD218" si="1" t="shared">SUM(C75:AC75)</f>
        <v>1541.0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3.0</v>
      </c>
      <c r="T76" s="12" t="n">
        <v>0.0</v>
      </c>
      <c r="U76" s="12" t="n">
        <v>0.0</v>
      </c>
      <c r="V76" s="12" t="n">
        <v>0.0</v>
      </c>
      <c r="W76" s="12" t="n">
        <v>0.0</v>
      </c>
      <c r="X76" s="12" t="n">
        <v>0.0</v>
      </c>
      <c r="Y76" s="12" t="n">
        <v>1.0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493.0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1.0</v>
      </c>
      <c r="X78" s="12" t="n">
        <v>0.0</v>
      </c>
      <c r="Y78" s="12" t="n">
        <v>4.0</v>
      </c>
      <c r="Z78" s="12" t="n">
        <v>0.0</v>
      </c>
      <c r="AA78" s="12" t="n">
        <v>0.0</v>
      </c>
      <c r="AB78" s="12" t="n">
        <v>0.0</v>
      </c>
      <c r="AC78" s="12" t="n">
        <v>0.0</v>
      </c>
      <c r="AD78" s="10" t="n">
        <f si="1" t="shared"/>
        <v>505.0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1.0</v>
      </c>
      <c r="F82" s="12" t="n">
        <v>0.0</v>
      </c>
      <c r="G82" s="12" t="n">
        <v>6.0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45.0</v>
      </c>
      <c r="AA82" s="12" t="n">
        <v>0.0</v>
      </c>
      <c r="AB82" s="12" t="n">
        <v>0.0</v>
      </c>
      <c r="AC82" s="12" t="n">
        <v>0.0</v>
      </c>
      <c r="AD82" s="10" t="n">
        <f si="1" t="shared"/>
        <v>57.0</v>
      </c>
      <c r="AE82" s="37">
        <v>0</v>
      </c>
    </row>
    <row r="83" spans="1:31" x14ac:dyDescent="0.25">
      <c r="A83" s="9" t="s">
        <v>73</v>
      </c>
      <c r="B83" s="9" t="s">
        <v>318</v>
      </c>
      <c r="C83" s="12" t="n">
        <v>4.0</v>
      </c>
      <c r="D83" s="12" t="n">
        <v>0.0</v>
      </c>
      <c r="E83" s="12" t="n">
        <v>0.0</v>
      </c>
      <c r="F83" s="12" t="n">
        <v>0.0</v>
      </c>
      <c r="G83" s="12" t="n">
        <v>3.0</v>
      </c>
      <c r="H83" s="12" t="n">
        <v>5.0</v>
      </c>
      <c r="I83" s="12" t="n">
        <v>0.0</v>
      </c>
      <c r="J83" s="12" t="n">
        <v>0.0</v>
      </c>
      <c r="K83" s="12" t="n">
        <v>0.0</v>
      </c>
      <c r="L83" s="12" t="n">
        <v>0.0</v>
      </c>
      <c r="M83" s="12" t="n">
        <v>0.0</v>
      </c>
      <c r="N83" s="12" t="n">
        <v>2.0</v>
      </c>
      <c r="O83" s="12" t="n">
        <v>0.0</v>
      </c>
      <c r="P83" s="12" t="n">
        <v>2.0</v>
      </c>
      <c r="Q83" s="12" t="n">
        <v>0.0</v>
      </c>
      <c r="R83" s="12" t="n">
        <v>0.0</v>
      </c>
      <c r="S83" s="12" t="n">
        <v>0.0</v>
      </c>
      <c r="T83" s="12" t="n">
        <v>0.0</v>
      </c>
      <c r="U83" s="12" t="n">
        <v>0.0</v>
      </c>
      <c r="V83" s="12" t="n">
        <v>0.0</v>
      </c>
      <c r="W83" s="12" t="n">
        <v>0.0</v>
      </c>
      <c r="X83" s="12" t="n">
        <v>3.0</v>
      </c>
      <c r="Y83" s="12" t="n">
        <v>0.0</v>
      </c>
      <c r="Z83" s="12" t="n">
        <v>19.0</v>
      </c>
      <c r="AA83" s="12" t="n">
        <v>2.0</v>
      </c>
      <c r="AB83" s="12" t="n">
        <v>0.0</v>
      </c>
      <c r="AC83" s="12" t="n">
        <v>0.0</v>
      </c>
      <c r="AD83" s="10" t="n">
        <f si="1" t="shared"/>
        <v>40.0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1.0</v>
      </c>
      <c r="D85" s="12" t="n">
        <v>1.0</v>
      </c>
      <c r="E85" s="12" t="n">
        <v>0.0</v>
      </c>
      <c r="F85" s="12" t="n">
        <v>0.0</v>
      </c>
      <c r="G85" s="12" t="n">
        <v>0.0</v>
      </c>
      <c r="H85" s="12" t="n">
        <v>2.0</v>
      </c>
      <c r="I85" s="12" t="n">
        <v>0.0</v>
      </c>
      <c r="J85" s="12" t="n">
        <v>0.0</v>
      </c>
      <c r="K85" s="12" t="n">
        <v>0.0</v>
      </c>
      <c r="L85" s="12" t="n">
        <v>0.0</v>
      </c>
      <c r="M85" s="12" t="n">
        <v>8.0</v>
      </c>
      <c r="N85" s="12" t="n">
        <v>1.0</v>
      </c>
      <c r="O85" s="12" t="n">
        <v>0.0</v>
      </c>
      <c r="P85" s="12" t="n">
        <v>4.0</v>
      </c>
      <c r="Q85" s="12" t="n">
        <v>0.0</v>
      </c>
      <c r="R85" s="12" t="n">
        <v>0.0</v>
      </c>
      <c r="S85" s="12" t="n">
        <v>0.0</v>
      </c>
      <c r="T85" s="12" t="n">
        <v>0.0</v>
      </c>
      <c r="U85" s="12" t="n">
        <v>0.0</v>
      </c>
      <c r="V85" s="12" t="n">
        <v>0.0</v>
      </c>
      <c r="W85" s="12" t="n">
        <v>1.0</v>
      </c>
      <c r="X85" s="12" t="n">
        <v>2.0</v>
      </c>
      <c r="Y85" s="12" t="n">
        <v>0.0</v>
      </c>
      <c r="Z85" s="12" t="n">
        <v>28.0</v>
      </c>
      <c r="AA85" s="12" t="n">
        <v>0.0</v>
      </c>
      <c r="AB85" s="12" t="n">
        <v>1.0</v>
      </c>
      <c r="AC85" s="12" t="n">
        <v>1.0</v>
      </c>
      <c r="AD85" s="10" t="n">
        <f si="1" t="shared"/>
        <v>50.0</v>
      </c>
      <c r="AE85" s="37">
        <v>0</v>
      </c>
    </row>
    <row r="86" spans="1:31" x14ac:dyDescent="0.25">
      <c r="A86" s="9" t="s">
        <v>77</v>
      </c>
      <c r="B86" s="9" t="s">
        <v>319</v>
      </c>
      <c r="C86" s="12" t="n">
        <v>0.0</v>
      </c>
      <c r="D86" s="12" t="n">
        <v>18.0</v>
      </c>
      <c r="E86" s="12" t="n">
        <v>0.0</v>
      </c>
      <c r="F86" s="12" t="n">
        <v>0.0</v>
      </c>
      <c r="G86" s="12" t="n">
        <v>0.0</v>
      </c>
      <c r="H86" s="12" t="n">
        <v>0.0</v>
      </c>
      <c r="I86" s="12" t="n">
        <v>0.0</v>
      </c>
      <c r="J86" s="12" t="n">
        <v>0.0</v>
      </c>
      <c r="K86" s="12" t="n">
        <v>0.0</v>
      </c>
      <c r="L86" s="12" t="n">
        <v>10.0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1.0</v>
      </c>
      <c r="AA86" s="12" t="n">
        <v>0.0</v>
      </c>
      <c r="AB86" s="12" t="n">
        <v>0.0</v>
      </c>
      <c r="AC86" s="12" t="n">
        <v>0.0</v>
      </c>
      <c r="AD86" s="10" t="n">
        <f si="1" t="shared"/>
        <v>40.0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5.0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28.0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29.0</v>
      </c>
      <c r="AE89" s="37">
        <v>0</v>
      </c>
    </row>
    <row r="90" spans="1:31" x14ac:dyDescent="0.25">
      <c r="A90" s="9" t="s">
        <v>81</v>
      </c>
      <c r="B90" s="9" t="s">
        <v>319</v>
      </c>
      <c r="C90" s="12" t="n">
        <v>0.0</v>
      </c>
      <c r="D90" s="12" t="n">
        <v>8.0</v>
      </c>
      <c r="E90" s="12" t="n">
        <v>0.0</v>
      </c>
      <c r="F90" s="12" t="n">
        <v>0.0</v>
      </c>
      <c r="G90" s="12" t="n">
        <v>7.0</v>
      </c>
      <c r="H90" s="12" t="n">
        <v>434.0</v>
      </c>
      <c r="I90" s="12" t="n">
        <v>0.0</v>
      </c>
      <c r="J90" s="12" t="n">
        <v>0.0</v>
      </c>
      <c r="K90" s="12" t="n">
        <v>2.0</v>
      </c>
      <c r="L90" s="12" t="n">
        <v>0.0</v>
      </c>
      <c r="M90" s="12" t="n">
        <v>0.0</v>
      </c>
      <c r="N90" s="12" t="n">
        <v>50.0</v>
      </c>
      <c r="O90" s="12" t="n">
        <v>0.0</v>
      </c>
      <c r="P90" s="12" t="n">
        <v>0.0</v>
      </c>
      <c r="Q90" s="12" t="n">
        <v>0.0</v>
      </c>
      <c r="R90" s="12" t="n">
        <v>0.0</v>
      </c>
      <c r="S90" s="12" t="n">
        <v>0.0</v>
      </c>
      <c r="T90" s="12" t="n">
        <v>6.0</v>
      </c>
      <c r="U90" s="12" t="n">
        <v>0.0</v>
      </c>
      <c r="V90" s="12" t="n">
        <v>0.0</v>
      </c>
      <c r="W90" s="12" t="n">
        <v>0.0</v>
      </c>
      <c r="X90" s="12" t="n">
        <v>0.0</v>
      </c>
      <c r="Y90" s="12" t="n">
        <v>5.0</v>
      </c>
      <c r="Z90" s="12" t="n">
        <v>1.0</v>
      </c>
      <c r="AA90" s="12" t="n">
        <v>0.0</v>
      </c>
      <c r="AB90" s="12" t="n">
        <v>0.0</v>
      </c>
      <c r="AC90" s="12" t="n">
        <v>2.0</v>
      </c>
      <c r="AD90" s="10" t="n">
        <f si="1" t="shared"/>
        <v>515.0</v>
      </c>
      <c r="AE90" s="37">
        <v>0</v>
      </c>
    </row>
    <row r="91" spans="1:31" x14ac:dyDescent="0.25">
      <c r="A91" s="9" t="s">
        <v>81</v>
      </c>
      <c r="B91" s="9" t="s">
        <v>318</v>
      </c>
      <c r="C91" s="12" t="n">
        <v>4.0</v>
      </c>
      <c r="D91" s="12" t="n">
        <v>0.0</v>
      </c>
      <c r="E91" s="12" t="n">
        <v>0.0</v>
      </c>
      <c r="F91" s="12" t="n">
        <v>0.0</v>
      </c>
      <c r="G91" s="12" t="n">
        <v>1.0</v>
      </c>
      <c r="H91" s="12" t="n">
        <v>346.0</v>
      </c>
      <c r="I91" s="12" t="n">
        <v>0.0</v>
      </c>
      <c r="J91" s="12" t="n">
        <v>1.0</v>
      </c>
      <c r="K91" s="12" t="n">
        <v>1.0</v>
      </c>
      <c r="L91" s="12" t="n">
        <v>0.0</v>
      </c>
      <c r="M91" s="12" t="n">
        <v>4.0</v>
      </c>
      <c r="N91" s="12" t="n">
        <v>26.0</v>
      </c>
      <c r="O91" s="12" t="n">
        <v>0.0</v>
      </c>
      <c r="P91" s="12" t="n">
        <v>3.0</v>
      </c>
      <c r="Q91" s="12" t="n">
        <v>0.0</v>
      </c>
      <c r="R91" s="12" t="n">
        <v>0.0</v>
      </c>
      <c r="S91" s="12" t="n">
        <v>2.0</v>
      </c>
      <c r="T91" s="12" t="n">
        <v>0.0</v>
      </c>
      <c r="U91" s="12" t="n">
        <v>0.0</v>
      </c>
      <c r="V91" s="12" t="n">
        <v>0.0</v>
      </c>
      <c r="W91" s="12" t="n">
        <v>1.0</v>
      </c>
      <c r="X91" s="12" t="n">
        <v>0.0</v>
      </c>
      <c r="Y91" s="12" t="n">
        <v>0.0</v>
      </c>
      <c r="Z91" s="12" t="n">
        <v>3.0</v>
      </c>
      <c r="AA91" s="12" t="n">
        <v>1.0</v>
      </c>
      <c r="AB91" s="12" t="n">
        <v>0.0</v>
      </c>
      <c r="AC91" s="12" t="n">
        <v>0.0</v>
      </c>
      <c r="AD91" s="10" t="n">
        <f si="1" t="shared"/>
        <v>393.0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52.0</v>
      </c>
      <c r="D98" s="12" t="n">
        <v>16.0</v>
      </c>
      <c r="E98" s="12" t="n">
        <v>0.0</v>
      </c>
      <c r="F98" s="12" t="n">
        <v>0.0</v>
      </c>
      <c r="G98" s="12" t="n">
        <v>0.0</v>
      </c>
      <c r="H98" s="12" t="n">
        <v>19096.0</v>
      </c>
      <c r="I98" s="12" t="n">
        <v>1.0</v>
      </c>
      <c r="J98" s="12" t="n">
        <v>0.0</v>
      </c>
      <c r="K98" s="12" t="n">
        <v>23.0</v>
      </c>
      <c r="L98" s="12" t="n">
        <v>0.0</v>
      </c>
      <c r="M98" s="12" t="n">
        <v>0.0</v>
      </c>
      <c r="N98" s="12" t="n">
        <v>5.0</v>
      </c>
      <c r="O98" s="12" t="n">
        <v>0.0</v>
      </c>
      <c r="P98" s="12" t="n">
        <v>4.0</v>
      </c>
      <c r="Q98" s="12" t="n">
        <v>3.0</v>
      </c>
      <c r="R98" s="12" t="n">
        <v>12.0</v>
      </c>
      <c r="S98" s="12" t="n">
        <v>4.0</v>
      </c>
      <c r="T98" s="12" t="n">
        <v>5.0</v>
      </c>
      <c r="U98" s="12" t="n">
        <v>0.0</v>
      </c>
      <c r="V98" s="12" t="n">
        <v>0.0</v>
      </c>
      <c r="W98" s="12" t="n">
        <v>2.0</v>
      </c>
      <c r="X98" s="12" t="n">
        <v>1.0</v>
      </c>
      <c r="Y98" s="12" t="n">
        <v>23.0</v>
      </c>
      <c r="Z98" s="12" t="n">
        <v>0.0</v>
      </c>
      <c r="AA98" s="12" t="n">
        <v>1.0</v>
      </c>
      <c r="AB98" s="12" t="n">
        <v>0.0</v>
      </c>
      <c r="AC98" s="12" t="n">
        <v>0.0</v>
      </c>
      <c r="AD98" s="10" t="n">
        <f si="1" t="shared"/>
        <v>19248.0</v>
      </c>
      <c r="AE98" s="37">
        <v>0</v>
      </c>
    </row>
    <row r="99" spans="1:31" x14ac:dyDescent="0.25">
      <c r="A99" s="9" t="s">
        <v>461</v>
      </c>
      <c r="B99" s="9" t="s">
        <v>318</v>
      </c>
      <c r="C99" s="12" t="n">
        <v>56.0</v>
      </c>
      <c r="D99" s="12" t="n">
        <v>0.0</v>
      </c>
      <c r="E99" s="12" t="n">
        <v>0.0</v>
      </c>
      <c r="F99" s="12" t="n">
        <v>0.0</v>
      </c>
      <c r="G99" s="12" t="n">
        <v>0.0</v>
      </c>
      <c r="H99" s="12" t="n">
        <v>16117.0</v>
      </c>
      <c r="I99" s="12" t="n">
        <v>1.0</v>
      </c>
      <c r="J99" s="12" t="n">
        <v>0.0</v>
      </c>
      <c r="K99" s="12" t="n">
        <v>1.0</v>
      </c>
      <c r="L99" s="12" t="n">
        <v>0.0</v>
      </c>
      <c r="M99" s="12" t="n">
        <v>0.0</v>
      </c>
      <c r="N99" s="12" t="n">
        <v>89.0</v>
      </c>
      <c r="O99" s="12" t="n">
        <v>0.0</v>
      </c>
      <c r="P99" s="12" t="n">
        <v>2.0</v>
      </c>
      <c r="Q99" s="12" t="n">
        <v>0.0</v>
      </c>
      <c r="R99" s="12" t="n">
        <v>0.0</v>
      </c>
      <c r="S99" s="12" t="n">
        <v>1.0</v>
      </c>
      <c r="T99" s="12" t="n">
        <v>0.0</v>
      </c>
      <c r="U99" s="12" t="n">
        <v>2.0</v>
      </c>
      <c r="V99" s="12" t="n">
        <v>0.0</v>
      </c>
      <c r="W99" s="12" t="n">
        <v>1.0</v>
      </c>
      <c r="X99" s="12" t="n">
        <v>1.0</v>
      </c>
      <c r="Y99" s="12" t="n">
        <v>23.0</v>
      </c>
      <c r="Z99" s="12" t="n">
        <v>0.0</v>
      </c>
      <c r="AA99" s="12" t="n">
        <v>2.0</v>
      </c>
      <c r="AB99" s="12" t="n">
        <v>0.0</v>
      </c>
      <c r="AC99" s="12" t="n">
        <v>0.0</v>
      </c>
      <c r="AD99" s="10" t="n">
        <f si="1" t="shared"/>
        <v>16296.0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61.0</v>
      </c>
      <c r="I102" s="12" t="n">
        <v>0.0</v>
      </c>
      <c r="J102" s="12" t="n">
        <v>0.0</v>
      </c>
      <c r="K102" s="12" t="n">
        <v>4.0</v>
      </c>
      <c r="L102" s="12" t="n">
        <v>0.0</v>
      </c>
      <c r="M102" s="12" t="n">
        <v>11.0</v>
      </c>
      <c r="N102" s="12" t="n">
        <v>0.0</v>
      </c>
      <c r="O102" s="12" t="n">
        <v>0.0</v>
      </c>
      <c r="P102" s="12" t="n">
        <v>0.0</v>
      </c>
      <c r="Q102" s="12" t="n">
        <v>0.0</v>
      </c>
      <c r="R102" s="12" t="n">
        <v>0.0</v>
      </c>
      <c r="S102" s="12" t="n">
        <v>0.0</v>
      </c>
      <c r="T102" s="12" t="n">
        <v>3.0</v>
      </c>
      <c r="U102" s="12" t="n">
        <v>0.0</v>
      </c>
      <c r="V102" s="12" t="n">
        <v>0.0</v>
      </c>
      <c r="W102" s="12" t="n">
        <v>3.0</v>
      </c>
      <c r="X102" s="12" t="n">
        <v>0.0</v>
      </c>
      <c r="Y102" s="12" t="n">
        <v>0.0</v>
      </c>
      <c r="Z102" s="12" t="n">
        <v>1.0</v>
      </c>
      <c r="AA102" s="12" t="n">
        <v>1.0</v>
      </c>
      <c r="AB102" s="12" t="n">
        <v>0.0</v>
      </c>
      <c r="AC102" s="12" t="n">
        <v>1.0</v>
      </c>
      <c r="AD102" s="10" t="n">
        <f si="1" t="shared"/>
        <v>87.0</v>
      </c>
      <c r="AE102" s="37">
        <v>0</v>
      </c>
    </row>
    <row r="103" spans="1:31" x14ac:dyDescent="0.25">
      <c r="A103" s="9" t="s">
        <v>463</v>
      </c>
      <c r="B103" s="9" t="s">
        <v>318</v>
      </c>
      <c r="C103" s="12" t="n">
        <v>1.0</v>
      </c>
      <c r="D103" s="12" t="n">
        <v>0.0</v>
      </c>
      <c r="E103" s="12" t="n">
        <v>0.0</v>
      </c>
      <c r="F103" s="12" t="n">
        <v>0.0</v>
      </c>
      <c r="G103" s="12" t="n">
        <v>0.0</v>
      </c>
      <c r="H103" s="12" t="n">
        <v>206.0</v>
      </c>
      <c r="I103" s="12" t="n">
        <v>0.0</v>
      </c>
      <c r="J103" s="12" t="n">
        <v>0.0</v>
      </c>
      <c r="K103" s="12" t="n">
        <v>0.0</v>
      </c>
      <c r="L103" s="12" t="n">
        <v>0.0</v>
      </c>
      <c r="M103" s="12" t="n">
        <v>4.0</v>
      </c>
      <c r="N103" s="12" t="n">
        <v>28.0</v>
      </c>
      <c r="O103" s="12" t="n">
        <v>0.0</v>
      </c>
      <c r="P103" s="12" t="n">
        <v>1.0</v>
      </c>
      <c r="Q103" s="12" t="n">
        <v>0.0</v>
      </c>
      <c r="R103" s="12" t="n">
        <v>0.0</v>
      </c>
      <c r="S103" s="12" t="n">
        <v>0.0</v>
      </c>
      <c r="T103" s="12" t="n">
        <v>1.0</v>
      </c>
      <c r="U103" s="12" t="n">
        <v>0.0</v>
      </c>
      <c r="V103" s="12" t="n">
        <v>0.0</v>
      </c>
      <c r="W103" s="12" t="n">
        <v>4.0</v>
      </c>
      <c r="X103" s="12" t="n">
        <v>0.0</v>
      </c>
      <c r="Y103" s="12" t="n">
        <v>0.0</v>
      </c>
      <c r="Z103" s="12" t="n">
        <v>26.0</v>
      </c>
      <c r="AA103" s="12" t="n">
        <v>1.0</v>
      </c>
      <c r="AB103" s="12" t="n">
        <v>0.0</v>
      </c>
      <c r="AC103" s="12" t="n">
        <v>0.0</v>
      </c>
      <c r="AD103" s="10" t="n">
        <f si="1" t="shared"/>
        <v>272.0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1.0</v>
      </c>
      <c r="Y105" s="12" t="n">
        <v>0.0</v>
      </c>
      <c r="Z105" s="12" t="n">
        <v>4.0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0.0</v>
      </c>
      <c r="H108" s="12" t="n">
        <v>700.0</v>
      </c>
      <c r="I108" s="12" t="n">
        <v>0.0</v>
      </c>
      <c r="J108" s="12" t="n">
        <v>0.0</v>
      </c>
      <c r="K108" s="12" t="n">
        <v>1.0</v>
      </c>
      <c r="L108" s="12" t="n">
        <v>0.0</v>
      </c>
      <c r="M108" s="12" t="n">
        <v>10.0</v>
      </c>
      <c r="N108" s="12" t="n">
        <v>40.0</v>
      </c>
      <c r="O108" s="12" t="n">
        <v>0.0</v>
      </c>
      <c r="P108" s="12" t="n">
        <v>0.0</v>
      </c>
      <c r="Q108" s="12" t="n">
        <v>0.0</v>
      </c>
      <c r="R108" s="12" t="n">
        <v>13.0</v>
      </c>
      <c r="S108" s="12" t="n">
        <v>0.0</v>
      </c>
      <c r="T108" s="12" t="n">
        <v>0.0</v>
      </c>
      <c r="U108" s="12" t="n">
        <v>0.0</v>
      </c>
      <c r="V108" s="12" t="n">
        <v>0.0</v>
      </c>
      <c r="W108" s="12" t="n">
        <v>1.0</v>
      </c>
      <c r="X108" s="12" t="n">
        <v>0.0</v>
      </c>
      <c r="Y108" s="12" t="n">
        <v>0.0</v>
      </c>
      <c r="Z108" s="12" t="n">
        <v>2.0</v>
      </c>
      <c r="AA108" s="12" t="n">
        <v>0.0</v>
      </c>
      <c r="AB108" s="12" t="n">
        <v>0.0</v>
      </c>
      <c r="AC108" s="12" t="n">
        <v>0.0</v>
      </c>
      <c r="AD108" s="10" t="n">
        <f si="1" t="shared"/>
        <v>769.0</v>
      </c>
      <c r="AE108" s="37">
        <v>0</v>
      </c>
    </row>
    <row r="109" spans="1:31" x14ac:dyDescent="0.25">
      <c r="A109" s="9" t="s">
        <v>466</v>
      </c>
      <c r="B109" s="9" t="s">
        <v>318</v>
      </c>
      <c r="C109" s="12" t="n">
        <v>1.0</v>
      </c>
      <c r="D109" s="12" t="n">
        <v>0.0</v>
      </c>
      <c r="E109" s="12" t="n">
        <v>0.0</v>
      </c>
      <c r="F109" s="12" t="n">
        <v>0.0</v>
      </c>
      <c r="G109" s="12" t="n">
        <v>0.0</v>
      </c>
      <c r="H109" s="12" t="n">
        <v>1470.0</v>
      </c>
      <c r="I109" s="12" t="n">
        <v>0.0</v>
      </c>
      <c r="J109" s="12" t="n">
        <v>0.0</v>
      </c>
      <c r="K109" s="12" t="n">
        <v>0.0</v>
      </c>
      <c r="L109" s="12" t="n">
        <v>0.0</v>
      </c>
      <c r="M109" s="12" t="n">
        <v>8.0</v>
      </c>
      <c r="N109" s="12" t="n">
        <v>18.0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1498.0</v>
      </c>
      <c r="AE109" s="37">
        <v>0</v>
      </c>
    </row>
    <row r="110" spans="1:31" x14ac:dyDescent="0.25">
      <c r="A110" s="9" t="s">
        <v>467</v>
      </c>
      <c r="B110" s="9" t="s">
        <v>319</v>
      </c>
      <c r="C110" s="12" t="n">
        <v>30.0</v>
      </c>
      <c r="D110" s="12" t="n">
        <v>0.0</v>
      </c>
      <c r="E110" s="12" t="n">
        <v>0.0</v>
      </c>
      <c r="F110" s="12" t="n">
        <v>0.0</v>
      </c>
      <c r="G110" s="12" t="n">
        <v>0.0</v>
      </c>
      <c r="H110" s="12" t="n">
        <v>33.0</v>
      </c>
      <c r="I110" s="12" t="n">
        <v>0.0</v>
      </c>
      <c r="J110" s="12" t="n">
        <v>0.0</v>
      </c>
      <c r="K110" s="12" t="n">
        <v>290.0</v>
      </c>
      <c r="L110" s="12" t="n">
        <v>0.0</v>
      </c>
      <c r="M110" s="12" t="n">
        <v>48.0</v>
      </c>
      <c r="N110" s="12" t="n">
        <v>46.0</v>
      </c>
      <c r="O110" s="12" t="n">
        <v>0.0</v>
      </c>
      <c r="P110" s="12" t="n">
        <v>0.0</v>
      </c>
      <c r="Q110" s="12" t="n">
        <v>0.0</v>
      </c>
      <c r="R110" s="12" t="n">
        <v>0.0</v>
      </c>
      <c r="S110" s="12" t="n">
        <v>18.0</v>
      </c>
      <c r="T110" s="12" t="n">
        <v>2.0</v>
      </c>
      <c r="U110" s="12" t="n">
        <v>3.0</v>
      </c>
      <c r="V110" s="12" t="n">
        <v>0.0</v>
      </c>
      <c r="W110" s="12" t="n">
        <v>2.0</v>
      </c>
      <c r="X110" s="12" t="n">
        <v>0.0</v>
      </c>
      <c r="Y110" s="12" t="n">
        <v>149.0</v>
      </c>
      <c r="Z110" s="12" t="n">
        <v>0.0</v>
      </c>
      <c r="AA110" s="12" t="n">
        <v>1.0</v>
      </c>
      <c r="AB110" s="12" t="n">
        <v>0.0</v>
      </c>
      <c r="AC110" s="12" t="n">
        <v>0.0</v>
      </c>
      <c r="AD110" s="10" t="n">
        <f si="1" t="shared"/>
        <v>622.0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227.0</v>
      </c>
      <c r="Z112" s="12" t="n">
        <v>0.0</v>
      </c>
      <c r="AA112" s="12" t="n">
        <v>4.0</v>
      </c>
      <c r="AB112" s="12" t="n">
        <v>0.0</v>
      </c>
      <c r="AC112" s="12" t="n">
        <v>0.0</v>
      </c>
      <c r="AD112" s="10" t="n">
        <f si="1" t="shared"/>
        <v>231.0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2.0</v>
      </c>
      <c r="E120" s="12" t="n">
        <v>0.0</v>
      </c>
      <c r="F120" s="12" t="n">
        <v>0.0</v>
      </c>
      <c r="G120" s="12" t="n">
        <v>0.0</v>
      </c>
      <c r="H120" s="12" t="n">
        <v>542.0</v>
      </c>
      <c r="I120" s="12" t="n">
        <v>0.0</v>
      </c>
      <c r="J120" s="12" t="n">
        <v>0.0</v>
      </c>
      <c r="K120" s="12" t="n">
        <v>0.0</v>
      </c>
      <c r="L120" s="12" t="n">
        <v>0.0</v>
      </c>
      <c r="M120" s="12" t="n">
        <v>0.0</v>
      </c>
      <c r="N120" s="12" t="n">
        <v>0.0</v>
      </c>
      <c r="O120" s="12" t="n">
        <v>0.0</v>
      </c>
      <c r="P120" s="12" t="n">
        <v>0.0</v>
      </c>
      <c r="Q120" s="12" t="n">
        <v>3.0</v>
      </c>
      <c r="R120" s="12" t="n">
        <v>12.0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562.0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6.0</v>
      </c>
      <c r="E122" s="12" t="n">
        <v>0.0</v>
      </c>
      <c r="F122" s="12" t="n">
        <v>0.0</v>
      </c>
      <c r="G122" s="12" t="n">
        <v>0.0</v>
      </c>
      <c r="H122" s="12" t="n">
        <v>0.0</v>
      </c>
      <c r="I122" s="12" t="n">
        <v>1.0</v>
      </c>
      <c r="J122" s="12" t="n">
        <v>0.0</v>
      </c>
      <c r="K122" s="12" t="n">
        <v>5.0</v>
      </c>
      <c r="L122" s="12" t="n">
        <v>1.0</v>
      </c>
      <c r="M122" s="12" t="n">
        <v>4.0</v>
      </c>
      <c r="N122" s="12" t="n">
        <v>0.0</v>
      </c>
      <c r="O122" s="12" t="n">
        <v>3.0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26.0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3.0</v>
      </c>
      <c r="E127" s="12" t="n">
        <v>12.0</v>
      </c>
      <c r="F127" s="12" t="n">
        <v>0.0</v>
      </c>
      <c r="G127" s="12" t="n">
        <v>1.0</v>
      </c>
      <c r="H127" s="12" t="n">
        <v>10.0</v>
      </c>
      <c r="I127" s="12" t="n">
        <v>0.0</v>
      </c>
      <c r="J127" s="12" t="n">
        <v>0.0</v>
      </c>
      <c r="K127" s="12" t="n">
        <v>0.0</v>
      </c>
      <c r="L127" s="12" t="n">
        <v>0.0</v>
      </c>
      <c r="M127" s="12" t="n">
        <v>13.0</v>
      </c>
      <c r="N127" s="12" t="n">
        <v>1.0</v>
      </c>
      <c r="O127" s="12" t="n">
        <v>0.0</v>
      </c>
      <c r="P127" s="12" t="n">
        <v>2.0</v>
      </c>
      <c r="Q127" s="12" t="n">
        <v>1.0</v>
      </c>
      <c r="R127" s="12" t="n">
        <v>0.0</v>
      </c>
      <c r="S127" s="12" t="n">
        <v>0.0</v>
      </c>
      <c r="T127" s="12" t="n">
        <v>0.0</v>
      </c>
      <c r="U127" s="12" t="n">
        <v>0.0</v>
      </c>
      <c r="V127" s="12" t="n">
        <v>0.0</v>
      </c>
      <c r="W127" s="12" t="n">
        <v>0.0</v>
      </c>
      <c r="X127" s="12" t="n">
        <v>0.0</v>
      </c>
      <c r="Y127" s="12" t="n">
        <v>0.0</v>
      </c>
      <c r="Z127" s="12" t="n">
        <v>24.0</v>
      </c>
      <c r="AA127" s="12" t="n">
        <v>0.0</v>
      </c>
      <c r="AB127" s="12" t="n">
        <v>1.0</v>
      </c>
      <c r="AC127" s="12" t="n">
        <v>0.0</v>
      </c>
      <c r="AD127" s="10" t="n">
        <f si="1" t="shared"/>
        <v>68.0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36.0</v>
      </c>
      <c r="E136" s="12" t="n">
        <v>0.0</v>
      </c>
      <c r="F136" s="12" t="n">
        <v>0.0</v>
      </c>
      <c r="G136" s="12" t="n">
        <v>0.0</v>
      </c>
      <c r="H136" s="12" t="n">
        <v>0.0</v>
      </c>
      <c r="I136" s="12" t="n">
        <v>0.0</v>
      </c>
      <c r="J136" s="12" t="n">
        <v>0.0</v>
      </c>
      <c r="K136" s="12" t="n">
        <v>11.0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218.0</v>
      </c>
      <c r="D138" s="12" t="n">
        <v>35.0</v>
      </c>
      <c r="E138" s="12" t="n">
        <v>1.0</v>
      </c>
      <c r="F138" s="12" t="n">
        <v>0.0</v>
      </c>
      <c r="G138" s="12" t="n">
        <v>10.0</v>
      </c>
      <c r="H138" s="12" t="n">
        <v>4123.0</v>
      </c>
      <c r="I138" s="12" t="n">
        <v>1.0</v>
      </c>
      <c r="J138" s="12" t="n">
        <v>0.0</v>
      </c>
      <c r="K138" s="12" t="n">
        <v>5.0</v>
      </c>
      <c r="L138" s="12" t="n">
        <v>3.0</v>
      </c>
      <c r="M138" s="12" t="n">
        <v>56.0</v>
      </c>
      <c r="N138" s="12" t="n">
        <v>147.0</v>
      </c>
      <c r="O138" s="12" t="n">
        <v>0.0</v>
      </c>
      <c r="P138" s="12" t="n">
        <v>2.0</v>
      </c>
      <c r="Q138" s="12" t="n">
        <v>0.0</v>
      </c>
      <c r="R138" s="12" t="n">
        <v>2.0</v>
      </c>
      <c r="S138" s="12" t="n">
        <v>0.0</v>
      </c>
      <c r="T138" s="12" t="n">
        <v>3.0</v>
      </c>
      <c r="U138" s="12" t="n">
        <v>1.0</v>
      </c>
      <c r="V138" s="12" t="n">
        <v>7.0</v>
      </c>
      <c r="W138" s="12" t="n">
        <v>17.0</v>
      </c>
      <c r="X138" s="12" t="n">
        <v>0.0</v>
      </c>
      <c r="Y138" s="12" t="n">
        <v>18.0</v>
      </c>
      <c r="Z138" s="12" t="n">
        <v>9.0</v>
      </c>
      <c r="AA138" s="12" t="n">
        <v>11.0</v>
      </c>
      <c r="AB138" s="12" t="n">
        <v>6.0</v>
      </c>
      <c r="AC138" s="12" t="n">
        <v>4.0</v>
      </c>
      <c r="AD138" s="10" t="n">
        <f si="1" t="shared"/>
        <v>4679.0</v>
      </c>
      <c r="AE138" s="37">
        <v>0</v>
      </c>
    </row>
    <row r="139" spans="1:31" x14ac:dyDescent="0.25">
      <c r="A139" s="3" t="s">
        <v>442</v>
      </c>
      <c r="B139" s="9" t="s">
        <v>318</v>
      </c>
      <c r="C139" s="12" t="n">
        <v>3.0</v>
      </c>
      <c r="D139" s="12" t="n">
        <v>0.0</v>
      </c>
      <c r="E139" s="12" t="n">
        <v>0.0</v>
      </c>
      <c r="F139" s="12" t="n">
        <v>0.0</v>
      </c>
      <c r="G139" s="12" t="n">
        <v>2.0</v>
      </c>
      <c r="H139" s="12" t="n">
        <v>11.0</v>
      </c>
      <c r="I139" s="12" t="n">
        <v>1.0</v>
      </c>
      <c r="J139" s="12" t="n">
        <v>0.0</v>
      </c>
      <c r="K139" s="12" t="n">
        <v>0.0</v>
      </c>
      <c r="L139" s="12" t="n">
        <v>0.0</v>
      </c>
      <c r="M139" s="12" t="n">
        <v>0.0</v>
      </c>
      <c r="N139" s="12" t="n">
        <v>0.0</v>
      </c>
      <c r="O139" s="12" t="n">
        <v>0.0</v>
      </c>
      <c r="P139" s="12" t="n">
        <v>2.0</v>
      </c>
      <c r="Q139" s="12" t="n">
        <v>2.0</v>
      </c>
      <c r="R139" s="12" t="n">
        <v>0.0</v>
      </c>
      <c r="S139" s="12" t="n">
        <v>0.0</v>
      </c>
      <c r="T139" s="12" t="n">
        <v>0.0</v>
      </c>
      <c r="U139" s="12" t="n">
        <v>0.0</v>
      </c>
      <c r="V139" s="12" t="n">
        <v>0.0</v>
      </c>
      <c r="W139" s="12" t="n">
        <v>1.0</v>
      </c>
      <c r="X139" s="12" t="n">
        <v>2.0</v>
      </c>
      <c r="Y139" s="12" t="n">
        <v>0.0</v>
      </c>
      <c r="Z139" s="12" t="n">
        <v>14.0</v>
      </c>
      <c r="AA139" s="12" t="n">
        <v>0.0</v>
      </c>
      <c r="AB139" s="12" t="n">
        <v>0.0</v>
      </c>
      <c r="AC139" s="12" t="n">
        <v>0.0</v>
      </c>
      <c r="AD139" s="10" t="n">
        <f si="1" t="shared"/>
        <v>38.0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10.0</v>
      </c>
      <c r="Q140" s="12" t="n">
        <v>0.0</v>
      </c>
      <c r="R140" s="12" t="n">
        <v>0.0</v>
      </c>
      <c r="S140" s="12" t="n">
        <v>0.0</v>
      </c>
      <c r="T140" s="12" t="n">
        <v>0.0</v>
      </c>
      <c r="U140" s="12" t="n">
        <v>0.0</v>
      </c>
      <c r="V140" s="12" t="n">
        <v>0.0</v>
      </c>
      <c r="W140" s="12" t="n">
        <v>0.0</v>
      </c>
      <c r="X140" s="12" t="n">
        <v>3.0</v>
      </c>
      <c r="Y140" s="12" t="n">
        <v>5.0</v>
      </c>
      <c r="Z140" s="12" t="n">
        <v>2.0</v>
      </c>
      <c r="AA140" s="12" t="n">
        <v>0.0</v>
      </c>
      <c r="AB140" s="12" t="n">
        <v>0.0</v>
      </c>
      <c r="AC140" s="12" t="n">
        <v>1.0</v>
      </c>
      <c r="AD140" s="10" t="n">
        <f si="1" t="shared"/>
        <v>35.0</v>
      </c>
      <c r="AE140" s="37">
        <v>0</v>
      </c>
    </row>
    <row r="141" spans="1:31" x14ac:dyDescent="0.25">
      <c r="A141" s="3" t="s">
        <v>440</v>
      </c>
      <c r="B141" s="9" t="s">
        <v>318</v>
      </c>
      <c r="C141" s="12" t="n">
        <v>0.0</v>
      </c>
      <c r="D141" s="12" t="n">
        <v>0.0</v>
      </c>
      <c r="E141" s="12" t="n">
        <v>1.0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16.0</v>
      </c>
      <c r="AA141" s="12" t="n">
        <v>0.0</v>
      </c>
      <c r="AB141" s="12" t="n">
        <v>0.0</v>
      </c>
      <c r="AC141" s="12" t="n">
        <v>0.0</v>
      </c>
      <c r="AD141" s="10" t="n">
        <f si="1" t="shared"/>
        <v>18.0</v>
      </c>
      <c r="AE141" s="37">
        <v>0</v>
      </c>
    </row>
    <row r="142" spans="1:31" x14ac:dyDescent="0.25">
      <c r="A142" s="3" t="s">
        <v>438</v>
      </c>
      <c r="B142" s="9" t="s">
        <v>319</v>
      </c>
      <c r="C142" s="12" t="n">
        <v>4.0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3.0</v>
      </c>
      <c r="Y142" s="12" t="n">
        <v>3.0</v>
      </c>
      <c r="Z142" s="12" t="n">
        <v>0.0</v>
      </c>
      <c r="AA142" s="12" t="n">
        <v>0.0</v>
      </c>
      <c r="AB142" s="12" t="n">
        <v>0.0</v>
      </c>
      <c r="AC142" s="12" t="n">
        <v>0.0</v>
      </c>
      <c r="AD142" s="10" t="n">
        <f si="1" t="shared"/>
        <v>17.0</v>
      </c>
      <c r="AE142" s="37">
        <v>0</v>
      </c>
    </row>
    <row r="143" spans="1:31" x14ac:dyDescent="0.25">
      <c r="A143" s="3" t="s">
        <v>438</v>
      </c>
      <c r="B143" s="9" t="s">
        <v>318</v>
      </c>
      <c r="C143" s="12" t="n">
        <v>0.0</v>
      </c>
      <c r="D143" s="12" t="n">
        <v>1.0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1.0</v>
      </c>
      <c r="AA143" s="12" t="n">
        <v>0.0</v>
      </c>
      <c r="AB143" s="12" t="n">
        <v>0.0</v>
      </c>
      <c r="AC143" s="12" t="n">
        <v>0.0</v>
      </c>
      <c r="AD143" s="10" t="n">
        <f si="1" t="shared"/>
        <v>4.0</v>
      </c>
      <c r="AE143" s="37">
        <v>0</v>
      </c>
    </row>
    <row r="144" spans="1:31" x14ac:dyDescent="0.25">
      <c r="A144" s="3" t="s">
        <v>436</v>
      </c>
      <c r="B144" s="9" t="s">
        <v>319</v>
      </c>
      <c r="C144" s="12" t="n">
        <v>30.0</v>
      </c>
      <c r="D144" s="12" t="n">
        <v>0.0</v>
      </c>
      <c r="E144" s="12" t="n">
        <v>0.0</v>
      </c>
      <c r="F144" s="12" t="n">
        <v>0.0</v>
      </c>
      <c r="G144" s="12" t="n">
        <v>0.0</v>
      </c>
      <c r="H144" s="12" t="n">
        <v>33.0</v>
      </c>
      <c r="I144" s="12" t="n">
        <v>0.0</v>
      </c>
      <c r="J144" s="12" t="n">
        <v>0.0</v>
      </c>
      <c r="K144" s="12" t="n">
        <v>290.0</v>
      </c>
      <c r="L144" s="12" t="n">
        <v>0.0</v>
      </c>
      <c r="M144" s="12" t="n">
        <v>48.0</v>
      </c>
      <c r="N144" s="12" t="n">
        <v>46.0</v>
      </c>
      <c r="O144" s="12" t="n">
        <v>0.0</v>
      </c>
      <c r="P144" s="12" t="n">
        <v>0.0</v>
      </c>
      <c r="Q144" s="12" t="n">
        <v>0.0</v>
      </c>
      <c r="R144" s="12" t="n">
        <v>0.0</v>
      </c>
      <c r="S144" s="12" t="n">
        <v>18.0</v>
      </c>
      <c r="T144" s="12" t="n">
        <v>2.0</v>
      </c>
      <c r="U144" s="12" t="n">
        <v>3.0</v>
      </c>
      <c r="V144" s="12" t="n">
        <v>0.0</v>
      </c>
      <c r="W144" s="12" t="n">
        <v>2.0</v>
      </c>
      <c r="X144" s="12" t="n">
        <v>0.0</v>
      </c>
      <c r="Y144" s="12" t="n">
        <v>149.0</v>
      </c>
      <c r="Z144" s="12" t="n">
        <v>0.0</v>
      </c>
      <c r="AA144" s="12" t="n">
        <v>1.0</v>
      </c>
      <c r="AB144" s="12" t="n">
        <v>0.0</v>
      </c>
      <c r="AC144" s="12" t="n">
        <v>0.0</v>
      </c>
      <c r="AD144" s="10" t="n">
        <f si="1" t="shared"/>
        <v>622.0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1.0</v>
      </c>
      <c r="D146" s="12" t="n">
        <v>0.0</v>
      </c>
      <c r="E146" s="12" t="n">
        <v>0.0</v>
      </c>
      <c r="F146" s="12" t="n">
        <v>0.0</v>
      </c>
      <c r="G146" s="12" t="n">
        <v>0.0</v>
      </c>
      <c r="H146" s="12" t="n">
        <v>1.0</v>
      </c>
      <c r="I146" s="12" t="n">
        <v>0.0</v>
      </c>
      <c r="J146" s="12" t="n">
        <v>0.0</v>
      </c>
      <c r="K146" s="12" t="n">
        <v>12.0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2.0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1.0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115.0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14.0</v>
      </c>
      <c r="X156" s="12" t="n">
        <v>0.0</v>
      </c>
      <c r="Y156" s="12" t="n">
        <v>15.0</v>
      </c>
      <c r="Z156" s="12" t="n">
        <v>0.0</v>
      </c>
      <c r="AA156" s="12" t="n">
        <v>0.0</v>
      </c>
      <c r="AB156" s="12" t="n">
        <v>0.0</v>
      </c>
      <c r="AC156" s="12" t="n">
        <v>0.0</v>
      </c>
      <c r="AD156" s="10" t="n">
        <f si="1" t="shared"/>
        <v>146.0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227.0</v>
      </c>
      <c r="Z184" s="12" t="n">
        <v>0.0</v>
      </c>
      <c r="AA184" s="12" t="n">
        <v>4.0</v>
      </c>
      <c r="AB184" s="12" t="n">
        <v>0.0</v>
      </c>
      <c r="AC184" s="12" t="n">
        <v>0.0</v>
      </c>
      <c r="AD184" s="10" t="n">
        <f si="1" t="shared"/>
        <v>231.0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1.0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2.0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40.0</v>
      </c>
      <c r="D214" s="12" t="n">
        <v>0.0</v>
      </c>
      <c r="E214" s="12" t="n">
        <v>0.0</v>
      </c>
      <c r="F214" s="12" t="n">
        <v>0.0</v>
      </c>
      <c r="G214" s="12" t="n">
        <v>76.0</v>
      </c>
      <c r="H214" s="12" t="n">
        <v>3435.0</v>
      </c>
      <c r="I214" s="12" t="n">
        <v>0.0</v>
      </c>
      <c r="J214" s="12" t="n">
        <v>0.0</v>
      </c>
      <c r="K214" s="12" t="n">
        <v>478.0</v>
      </c>
      <c r="L214" s="12" t="n">
        <v>0.0</v>
      </c>
      <c r="M214" s="12" t="n">
        <v>5.0</v>
      </c>
      <c r="N214" s="12" t="n">
        <v>0.0</v>
      </c>
      <c r="O214" s="12" t="n">
        <v>0.0</v>
      </c>
      <c r="P214" s="12" t="n">
        <v>4.0</v>
      </c>
      <c r="Q214" s="12" t="n">
        <v>0.0</v>
      </c>
      <c r="R214" s="12" t="n">
        <v>0.0</v>
      </c>
      <c r="S214" s="12" t="n">
        <v>0.0</v>
      </c>
      <c r="T214" s="12" t="n">
        <v>16.0</v>
      </c>
      <c r="U214" s="12" t="n">
        <v>0.0</v>
      </c>
      <c r="V214" s="12" t="n">
        <v>0.0</v>
      </c>
      <c r="W214" s="12" t="n">
        <v>0.0</v>
      </c>
      <c r="X214" s="12" t="n">
        <v>40.0</v>
      </c>
      <c r="Y214" s="12" t="n">
        <v>76.0</v>
      </c>
      <c r="Z214" s="12" t="n">
        <v>102.0</v>
      </c>
      <c r="AA214" s="12" t="n">
        <v>62.0</v>
      </c>
      <c r="AB214" s="12" t="n">
        <v>0.0</v>
      </c>
      <c r="AC214" s="12" t="n">
        <v>0.0</v>
      </c>
      <c r="AD214" s="10" t="n">
        <f si="1" t="shared"/>
        <v>4334.0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13.0</v>
      </c>
      <c r="I419" s="12" t="n">
        <v>0.0</v>
      </c>
      <c r="J419" s="12" t="n">
        <v>0.0</v>
      </c>
      <c r="K419" s="12" t="n">
        <v>3.0</v>
      </c>
      <c r="L419" s="12" t="n">
        <v>0.0</v>
      </c>
      <c r="M419" s="12" t="n">
        <v>0.0</v>
      </c>
      <c r="N419" s="12" t="n">
        <v>0.0</v>
      </c>
      <c r="O419" s="12" t="n">
        <v>0.0</v>
      </c>
      <c r="P419" s="12" t="n">
        <v>0.0</v>
      </c>
      <c r="Q419" s="12" t="n">
        <v>0.0</v>
      </c>
      <c r="R419" s="12" t="n">
        <v>0.0</v>
      </c>
      <c r="S419" s="12" t="n">
        <v>3.0</v>
      </c>
      <c r="T419" s="12" t="n">
        <v>0.0</v>
      </c>
      <c r="U419" s="12" t="n">
        <v>0.0</v>
      </c>
      <c r="V419" s="12" t="n">
        <v>0.0</v>
      </c>
      <c r="W419" s="12" t="n">
        <v>0.0</v>
      </c>
      <c r="X419" s="12" t="n">
        <v>0.0</v>
      </c>
      <c r="Y419" s="12" t="n">
        <v>1.0</v>
      </c>
      <c r="Z419" s="12" t="n">
        <v>0.0</v>
      </c>
      <c r="AA419" s="12" t="n">
        <v>0.0</v>
      </c>
      <c r="AB419" s="12" t="n">
        <v>0.0</v>
      </c>
      <c r="AC419" s="12" t="n">
        <v>0.0</v>
      </c>
      <c r="AD419" s="10" t="n">
        <f si="5" t="shared"/>
        <v>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810.0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2.0</v>
      </c>
      <c r="X424" s="12" t="n">
        <v>0.0</v>
      </c>
      <c r="Y424" s="12" t="n">
        <v>0.0</v>
      </c>
      <c r="Z424" s="12" t="n">
        <v>4.0</v>
      </c>
      <c r="AA424" s="12" t="n">
        <v>0.0</v>
      </c>
      <c r="AB424" s="12" t="n">
        <v>0.0</v>
      </c>
      <c r="AC424" s="12" t="n">
        <v>0.0</v>
      </c>
      <c r="AD424" s="10" t="n">
        <f si="5" t="shared"/>
        <v>821.0</v>
      </c>
      <c r="AE424" s="37">
        <v>0</v>
      </c>
    </row>
    <row r="425" spans="1:31" x14ac:dyDescent="0.25">
      <c r="A425" s="48" t="s">
        <v>511</v>
      </c>
      <c r="B425" s="9" t="s">
        <v>318</v>
      </c>
      <c r="C425" s="12" t="n">
        <v>0.0</v>
      </c>
      <c r="D425" s="12" t="n">
        <v>0.0</v>
      </c>
      <c r="E425" s="12" t="n">
        <v>0.0</v>
      </c>
      <c r="F425" s="12" t="n">
        <v>0.0</v>
      </c>
      <c r="G425" s="12" t="n">
        <v>0.0</v>
      </c>
      <c r="H425" s="12" t="n">
        <v>249.0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2.0</v>
      </c>
      <c r="X425" s="12" t="n">
        <v>0.0</v>
      </c>
      <c r="Y425" s="12" t="n">
        <v>0.0</v>
      </c>
      <c r="Z425" s="12" t="n">
        <v>1.0</v>
      </c>
      <c r="AA425" s="12" t="n">
        <v>0.0</v>
      </c>
      <c r="AB425" s="12" t="n">
        <v>0.0</v>
      </c>
      <c r="AC425" s="12" t="n">
        <v>0.0</v>
      </c>
      <c r="AD425" s="10" t="n">
        <f si="5" t="shared"/>
        <v>253.0</v>
      </c>
      <c r="AE425" s="37">
        <v>0</v>
      </c>
    </row>
    <row r="426" spans="1:31" x14ac:dyDescent="0.25">
      <c r="A426" s="48" t="s">
        <v>513</v>
      </c>
      <c r="B426" s="9" t="s">
        <v>319</v>
      </c>
      <c r="C426" s="12" t="n">
        <v>0.0</v>
      </c>
      <c r="D426" s="12" t="n">
        <v>4.0</v>
      </c>
      <c r="E426" s="12" t="n">
        <v>0.0</v>
      </c>
      <c r="F426" s="12" t="n">
        <v>0.0</v>
      </c>
      <c r="G426" s="12" t="n">
        <v>0.0</v>
      </c>
      <c r="H426" s="12" t="n">
        <v>285.0</v>
      </c>
      <c r="I426" s="12" t="n">
        <v>0.0</v>
      </c>
      <c r="J426" s="12" t="n">
        <v>0.0</v>
      </c>
      <c r="K426" s="12" t="n">
        <v>6.0</v>
      </c>
      <c r="L426" s="12" t="n">
        <v>0.0</v>
      </c>
      <c r="M426" s="12" t="n">
        <v>0.0</v>
      </c>
      <c r="N426" s="12" t="n">
        <v>64.0</v>
      </c>
      <c r="O426" s="12" t="n">
        <v>0.0</v>
      </c>
      <c r="P426" s="12" t="n">
        <v>0.0</v>
      </c>
      <c r="Q426" s="12" t="n">
        <v>0.0</v>
      </c>
      <c r="R426" s="12" t="n">
        <v>0.0</v>
      </c>
      <c r="S426" s="12" t="n">
        <v>0.0</v>
      </c>
      <c r="T426" s="12" t="n">
        <v>0.0</v>
      </c>
      <c r="U426" s="12" t="n">
        <v>0.0</v>
      </c>
      <c r="V426" s="12" t="n">
        <v>0.0</v>
      </c>
      <c r="W426" s="12" t="n">
        <v>30.0</v>
      </c>
      <c r="X426" s="12" t="n">
        <v>20.0</v>
      </c>
      <c r="Y426" s="12" t="n">
        <v>0.0</v>
      </c>
      <c r="Z426" s="12" t="n">
        <v>10.0</v>
      </c>
      <c r="AA426" s="12" t="n">
        <v>1.0</v>
      </c>
      <c r="AB426" s="12" t="n">
        <v>0.0</v>
      </c>
      <c r="AC426" s="12" t="n">
        <v>0.0</v>
      </c>
      <c r="AD426" s="10" t="n">
        <f si="5" t="shared"/>
        <v>420.0</v>
      </c>
      <c r="AE426" s="37">
        <v>0</v>
      </c>
    </row>
    <row r="427" spans="1:31" x14ac:dyDescent="0.25">
      <c r="A427" s="48" t="s">
        <v>513</v>
      </c>
      <c r="B427" s="9" t="s">
        <v>318</v>
      </c>
      <c r="C427" s="12" t="n">
        <v>3.0</v>
      </c>
      <c r="D427" s="12" t="n">
        <v>0.0</v>
      </c>
      <c r="E427" s="12" t="n">
        <v>2.0</v>
      </c>
      <c r="F427" s="12" t="n">
        <v>0.0</v>
      </c>
      <c r="G427" s="12" t="n">
        <v>0.0</v>
      </c>
      <c r="H427" s="12" t="n">
        <v>1957.0</v>
      </c>
      <c r="I427" s="12" t="n">
        <v>0.0</v>
      </c>
      <c r="J427" s="12" t="n">
        <v>0.0</v>
      </c>
      <c r="K427" s="12" t="n">
        <v>0.0</v>
      </c>
      <c r="L427" s="12" t="n">
        <v>0.0</v>
      </c>
      <c r="M427" s="12" t="n">
        <v>0.0</v>
      </c>
      <c r="N427" s="12" t="n">
        <v>43.0</v>
      </c>
      <c r="O427" s="12" t="n">
        <v>0.0</v>
      </c>
      <c r="P427" s="12" t="n">
        <v>2.0</v>
      </c>
      <c r="Q427" s="12" t="n">
        <v>0.0</v>
      </c>
      <c r="R427" s="12" t="n">
        <v>0.0</v>
      </c>
      <c r="S427" s="12" t="n">
        <v>0.0</v>
      </c>
      <c r="T427" s="12" t="n">
        <v>5.0</v>
      </c>
      <c r="U427" s="12" t="n">
        <v>1.0</v>
      </c>
      <c r="V427" s="12" t="n">
        <v>0.0</v>
      </c>
      <c r="W427" s="12" t="n">
        <v>17.0</v>
      </c>
      <c r="X427" s="12" t="n">
        <v>0.0</v>
      </c>
      <c r="Y427" s="12" t="n">
        <v>0.0</v>
      </c>
      <c r="Z427" s="12" t="n">
        <v>16.0</v>
      </c>
      <c r="AA427" s="12" t="n">
        <v>0.0</v>
      </c>
      <c r="AB427" s="12" t="n">
        <v>0.0</v>
      </c>
      <c r="AC427" s="12" t="n">
        <v>0.0</v>
      </c>
      <c r="AD427" s="10" t="n">
        <f si="5" t="shared"/>
        <v>2046.0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2.0</v>
      </c>
      <c r="AE429" s="37">
        <v>0</v>
      </c>
    </row>
    <row r="430" spans="1:31" x14ac:dyDescent="0.25">
      <c r="A430" s="48" t="s">
        <v>516</v>
      </c>
      <c r="B430" s="9" t="s">
        <v>319</v>
      </c>
      <c r="C430" s="12" t="n">
        <v>1.0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0.0</v>
      </c>
      <c r="Y431" s="12" t="n">
        <v>0.0</v>
      </c>
      <c r="Z431" s="12" t="n">
        <v>7.0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14.0</v>
      </c>
      <c r="D462" s="63" t="n">
        <v>202.0</v>
      </c>
      <c r="E462" s="12" t="n">
        <v>0.0</v>
      </c>
      <c r="F462" s="12" t="n">
        <v>1.0</v>
      </c>
      <c r="G462" s="12" t="n">
        <v>1.0</v>
      </c>
      <c r="H462" s="63" t="n">
        <v>594.0</v>
      </c>
      <c r="I462" s="12" t="n">
        <v>3.0</v>
      </c>
      <c r="J462" s="12" t="n">
        <v>0.0</v>
      </c>
      <c r="K462" s="63" t="n">
        <v>172.0</v>
      </c>
      <c r="L462" s="12" t="n">
        <v>0.0</v>
      </c>
      <c r="M462" s="63" t="n">
        <v>190.0</v>
      </c>
      <c r="N462" s="63" t="n">
        <v>38.0</v>
      </c>
      <c r="O462" s="12" t="n">
        <v>0.0</v>
      </c>
      <c r="P462" s="12" t="n">
        <v>6.0</v>
      </c>
      <c r="Q462" s="12" t="n">
        <v>2.0</v>
      </c>
      <c r="R462" s="12" t="n">
        <v>0.0</v>
      </c>
      <c r="S462" s="12" t="n">
        <v>0.0</v>
      </c>
      <c r="T462" s="63" t="n">
        <v>38.0</v>
      </c>
      <c r="U462" s="12" t="n">
        <v>0.0</v>
      </c>
      <c r="V462" s="12" t="n">
        <v>0.0</v>
      </c>
      <c r="W462" s="63" t="n">
        <v>35.0</v>
      </c>
      <c r="X462" s="12" t="n">
        <v>10.0</v>
      </c>
      <c r="Y462" s="12" t="n">
        <v>0.0</v>
      </c>
      <c r="Z462" s="12" t="n">
        <v>2.0</v>
      </c>
      <c r="AA462" s="12" t="n">
        <v>1.0</v>
      </c>
      <c r="AB462" s="12" t="n">
        <v>0.0</v>
      </c>
      <c r="AC462" s="12" t="n">
        <v>1.0</v>
      </c>
      <c r="AD462" s="10" t="n">
        <f si="5" t="shared"/>
        <v>1310.0</v>
      </c>
      <c r="AE462" s="37" t="n">
        <v>8.0</v>
      </c>
    </row>
    <row r="463" spans="1:31" x14ac:dyDescent="0.25">
      <c r="A463" s="53" t="s">
        <v>553</v>
      </c>
      <c r="B463" s="9" t="s">
        <v>318</v>
      </c>
      <c r="C463" s="12" t="n">
        <v>1.0</v>
      </c>
      <c r="D463" s="12" t="n">
        <v>9.0</v>
      </c>
      <c r="E463" s="63" t="n">
        <v>2.0</v>
      </c>
      <c r="F463" s="12" t="n">
        <v>0.0</v>
      </c>
      <c r="G463" s="12" t="n">
        <v>0.0</v>
      </c>
      <c r="H463" s="63" t="n">
        <v>76.0</v>
      </c>
      <c r="I463" s="12" t="n">
        <v>1.0</v>
      </c>
      <c r="J463" s="12" t="n">
        <v>0.0</v>
      </c>
      <c r="K463" s="12" t="n">
        <v>0.0</v>
      </c>
      <c r="L463" s="12" t="n">
        <v>0.0</v>
      </c>
      <c r="M463" s="63" t="n">
        <v>17.0</v>
      </c>
      <c r="N463" s="12" t="n">
        <v>3.0</v>
      </c>
      <c r="O463" s="12" t="n">
        <v>0.0</v>
      </c>
      <c r="P463" s="63" t="n">
        <v>0.0</v>
      </c>
      <c r="Q463" s="12" t="n">
        <v>0.0</v>
      </c>
      <c r="R463" s="12" t="n">
        <v>2.0</v>
      </c>
      <c r="S463" s="12" t="n">
        <v>1.0</v>
      </c>
      <c r="T463" s="12" t="n">
        <v>0.0</v>
      </c>
      <c r="U463" s="12" t="n">
        <v>1.0</v>
      </c>
      <c r="V463" s="12" t="n">
        <v>0.0</v>
      </c>
      <c r="W463" s="12" t="n">
        <v>0.0</v>
      </c>
      <c r="X463" s="12" t="n">
        <v>1.0</v>
      </c>
      <c r="Y463" s="12" t="n">
        <v>0.0</v>
      </c>
      <c r="Z463" s="12" t="n">
        <v>0.0</v>
      </c>
      <c r="AA463" s="12" t="n">
        <v>1.0</v>
      </c>
      <c r="AB463" s="12" t="n">
        <v>0.0</v>
      </c>
      <c r="AC463" s="12" t="n">
        <v>0.0</v>
      </c>
      <c r="AD463" s="10" t="n">
        <f si="5" t="shared"/>
        <v>115.0</v>
      </c>
      <c r="AE463" s="37" t="n">
        <v>4.0</v>
      </c>
    </row>
    <row r="464" spans="1:31" x14ac:dyDescent="0.25">
      <c r="A464" s="53" t="s">
        <v>555</v>
      </c>
      <c r="B464" s="9" t="s">
        <v>319</v>
      </c>
      <c r="C464" s="12" t="n">
        <v>5.0</v>
      </c>
      <c r="D464" s="12" t="n">
        <v>0.0</v>
      </c>
      <c r="E464" s="12" t="n">
        <v>0.0</v>
      </c>
      <c r="F464" s="12" t="n">
        <v>0.0</v>
      </c>
      <c r="G464" s="12" t="n">
        <v>3.0</v>
      </c>
      <c r="H464" s="12" t="n">
        <v>2766.0</v>
      </c>
      <c r="I464" s="12" t="n">
        <v>0.0</v>
      </c>
      <c r="J464" s="12" t="n">
        <v>0.0</v>
      </c>
      <c r="K464" s="63" t="n">
        <v>664.0</v>
      </c>
      <c r="L464" s="12" t="n">
        <v>24.0</v>
      </c>
      <c r="M464" s="12" t="n">
        <v>6.0</v>
      </c>
      <c r="N464" s="12" t="n">
        <v>45.0</v>
      </c>
      <c r="O464" s="12" t="n">
        <v>0.0</v>
      </c>
      <c r="P464" s="12" t="n">
        <v>0.0</v>
      </c>
      <c r="Q464" s="12" t="n">
        <v>0.0</v>
      </c>
      <c r="R464" s="12" t="n">
        <v>0.0</v>
      </c>
      <c r="S464" s="12" t="n">
        <v>0.0</v>
      </c>
      <c r="T464" s="12" t="n">
        <v>0.0</v>
      </c>
      <c r="U464" s="12" t="n">
        <v>0.0</v>
      </c>
      <c r="V464" s="12" t="n">
        <v>0.0</v>
      </c>
      <c r="W464" s="12" t="n">
        <v>95.0</v>
      </c>
      <c r="X464" s="12" t="n">
        <v>0.0</v>
      </c>
      <c r="Y464" s="12" t="n">
        <v>1.0</v>
      </c>
      <c r="Z464" s="12" t="n">
        <v>0.0</v>
      </c>
      <c r="AA464" s="12" t="n">
        <v>117.0</v>
      </c>
      <c r="AB464" s="12" t="n">
        <v>0.0</v>
      </c>
      <c r="AC464" s="12" t="n">
        <v>0.0</v>
      </c>
      <c r="AD464" s="10" t="n">
        <f si="5" t="shared"/>
        <v>3726.0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v>0</v>
      </c>
      <c r="H468" s="37" t="n">
        <v>2.0</v>
      </c>
      <c r="I468" s="37">
        <v>0</v>
      </c>
      <c r="J468" s="37">
        <v>0</v>
      </c>
      <c r="K468" s="37" t="n">
        <v>6.0</v>
      </c>
      <c r="L468" s="37">
        <v>0</v>
      </c>
      <c r="M468" s="37" t="n">
        <v>2.0</v>
      </c>
      <c r="N468" s="37" t="n">
        <v>1.0</v>
      </c>
      <c r="O468" s="37">
        <v>0</v>
      </c>
      <c r="P468" s="37" t="n">
        <v>1.0</v>
      </c>
      <c r="Q468" s="37">
        <v>0</v>
      </c>
      <c r="R468" s="37">
        <v>0</v>
      </c>
      <c r="S468" s="37">
        <v>0</v>
      </c>
      <c r="T468" s="37" t="n">
        <v>1.0</v>
      </c>
      <c r="U468" s="37">
        <v>0</v>
      </c>
      <c r="V468" s="37">
        <v>0</v>
      </c>
      <c r="W468" s="37" t="n">
        <v>1.0</v>
      </c>
      <c r="X468" s="37">
        <v>0</v>
      </c>
      <c r="Y468" s="37">
        <v>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2.0</v>
      </c>
      <c r="H3" s="12" t="n">
        <v>22.0</v>
      </c>
      <c r="I3" s="12" t="n">
        <v>1.0</v>
      </c>
      <c r="J3" s="12" t="n">
        <v>0.0</v>
      </c>
      <c r="K3" s="12" t="n">
        <v>5.0</v>
      </c>
      <c r="L3" s="12" t="n">
        <v>2.0</v>
      </c>
      <c r="M3" s="12" t="n">
        <v>9.0</v>
      </c>
      <c r="N3" s="12" t="n">
        <v>8.0</v>
      </c>
      <c r="O3" s="12" t="n">
        <v>0.0</v>
      </c>
      <c r="P3" s="12" t="n">
        <v>0.0</v>
      </c>
      <c r="Q3" s="12" t="n">
        <v>0.0</v>
      </c>
      <c r="R3" s="12" t="n">
        <v>39.0</v>
      </c>
      <c r="S3" s="12" t="n">
        <v>8.0</v>
      </c>
      <c r="T3" s="12" t="n">
        <v>0.0</v>
      </c>
      <c r="U3" s="12" t="n">
        <v>0.0</v>
      </c>
      <c r="V3" s="12" t="n">
        <v>0.0</v>
      </c>
      <c r="W3" s="12" t="n">
        <v>1.0</v>
      </c>
      <c r="X3" s="12" t="n">
        <v>0.0</v>
      </c>
      <c r="Y3" s="12" t="n">
        <v>0.0</v>
      </c>
      <c r="Z3" s="12" t="n">
        <v>0.0</v>
      </c>
      <c r="AA3" s="12" t="n">
        <v>1.0</v>
      </c>
      <c r="AB3" s="12" t="n">
        <v>0.0</v>
      </c>
      <c r="AC3" s="12" t="n">
        <v>0.0</v>
      </c>
      <c r="AD3" s="10" t="n">
        <f ref="AD3:AD74" si="0" t="shared">SUM(C3:AC3)</f>
        <v>98.0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7.0</v>
      </c>
      <c r="V10" s="12" t="n">
        <v>0.0</v>
      </c>
      <c r="W10" s="12" t="n">
        <v>0.0</v>
      </c>
      <c r="X10" s="12" t="n">
        <v>0.0</v>
      </c>
      <c r="Y10" s="12" t="n">
        <v>0.0</v>
      </c>
      <c r="Z10" s="12" t="n">
        <v>0.0</v>
      </c>
      <c r="AA10" s="12" t="n">
        <v>0.0</v>
      </c>
      <c r="AB10" s="12" t="n">
        <v>0.0</v>
      </c>
      <c r="AC10" s="12" t="n">
        <v>0.0</v>
      </c>
      <c r="AD10" s="10" t="n">
        <f si="0" t="shared"/>
        <v>9.0</v>
      </c>
      <c r="AE10" s="37">
        <v>0</v>
      </c>
    </row>
    <row r="11" spans="1:31" x14ac:dyDescent="0.25">
      <c r="A11" s="9" t="s">
        <v>10</v>
      </c>
      <c r="B11" s="9" t="s">
        <v>318</v>
      </c>
      <c r="C11" s="12" t="n">
        <v>32.0</v>
      </c>
      <c r="D11" s="12" t="n">
        <v>1.0</v>
      </c>
      <c r="E11" s="12" t="n">
        <v>0.0</v>
      </c>
      <c r="F11" s="12" t="n">
        <v>0.0</v>
      </c>
      <c r="G11" s="12" t="n">
        <v>0.0</v>
      </c>
      <c r="H11" s="12" t="n">
        <v>88.0</v>
      </c>
      <c r="I11" s="12" t="n">
        <v>1.0</v>
      </c>
      <c r="J11" s="12" t="n">
        <v>1.0</v>
      </c>
      <c r="K11" s="12" t="n">
        <v>0.0</v>
      </c>
      <c r="L11" s="12" t="n">
        <v>2.0</v>
      </c>
      <c r="M11" s="12" t="n">
        <v>5.0</v>
      </c>
      <c r="N11" s="12" t="n">
        <v>27.0</v>
      </c>
      <c r="O11" s="12" t="n">
        <v>0.0</v>
      </c>
      <c r="P11" s="12" t="n">
        <v>0.0</v>
      </c>
      <c r="Q11" s="12" t="n">
        <v>0.0</v>
      </c>
      <c r="R11" s="12" t="n">
        <v>1.0</v>
      </c>
      <c r="S11" s="12" t="n">
        <v>0.0</v>
      </c>
      <c r="T11" s="12" t="n">
        <v>0.0</v>
      </c>
      <c r="U11" s="12" t="n">
        <v>0.0</v>
      </c>
      <c r="V11" s="12" t="n">
        <v>0.0</v>
      </c>
      <c r="W11" s="12" t="n">
        <v>2.0</v>
      </c>
      <c r="X11" s="12" t="n">
        <v>1.0</v>
      </c>
      <c r="Y11" s="12" t="n">
        <v>4.0</v>
      </c>
      <c r="Z11" s="12" t="n">
        <v>0.0</v>
      </c>
      <c r="AA11" s="12" t="n">
        <v>2.0</v>
      </c>
      <c r="AB11" s="12" t="n">
        <v>0.0</v>
      </c>
      <c r="AC11" s="12" t="n">
        <v>0.0</v>
      </c>
      <c r="AD11" s="10" t="n">
        <f si="0" t="shared"/>
        <v>167.0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11.0</v>
      </c>
      <c r="E18" s="12" t="n">
        <v>0.0</v>
      </c>
      <c r="F18" s="12" t="n">
        <v>0.0</v>
      </c>
      <c r="G18" s="12" t="n">
        <v>4.0</v>
      </c>
      <c r="H18" s="12" t="n">
        <v>384.0</v>
      </c>
      <c r="I18" s="12" t="n">
        <v>38.0</v>
      </c>
      <c r="J18" s="12" t="n">
        <v>2.0</v>
      </c>
      <c r="K18" s="12" t="n">
        <v>53.0</v>
      </c>
      <c r="L18" s="12" t="n">
        <v>22.0</v>
      </c>
      <c r="M18" s="12" t="n">
        <v>46.0</v>
      </c>
      <c r="N18" s="12" t="n">
        <v>246.0</v>
      </c>
      <c r="O18" s="12" t="n">
        <v>0.0</v>
      </c>
      <c r="P18" s="12" t="n">
        <v>0.0</v>
      </c>
      <c r="Q18" s="12" t="n">
        <v>2.0</v>
      </c>
      <c r="R18" s="12" t="n">
        <v>279.0</v>
      </c>
      <c r="S18" s="12" t="n">
        <v>7.0</v>
      </c>
      <c r="T18" s="12" t="n">
        <v>0.0</v>
      </c>
      <c r="U18" s="12" t="n">
        <v>6.0</v>
      </c>
      <c r="V18" s="12" t="n">
        <v>0.0</v>
      </c>
      <c r="W18" s="12" t="n">
        <v>76.0</v>
      </c>
      <c r="X18" s="12" t="n">
        <v>72.0</v>
      </c>
      <c r="Y18" s="12" t="n">
        <v>0.0</v>
      </c>
      <c r="Z18" s="12" t="n">
        <v>0.0</v>
      </c>
      <c r="AA18" s="12" t="n">
        <v>1.0</v>
      </c>
      <c r="AB18" s="12" t="n">
        <v>0.0</v>
      </c>
      <c r="AC18" s="12" t="n">
        <v>3.0</v>
      </c>
      <c r="AD18" s="10" t="n">
        <f si="0" t="shared"/>
        <v>1256.0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1.0</v>
      </c>
      <c r="V19" s="12" t="n">
        <v>0.0</v>
      </c>
      <c r="W19" s="12" t="n">
        <v>0.0</v>
      </c>
      <c r="X19" s="12" t="n">
        <v>1.0</v>
      </c>
      <c r="Y19" s="12" t="n">
        <v>0.0</v>
      </c>
      <c r="Z19" s="12" t="n">
        <v>0.0</v>
      </c>
      <c r="AA19" s="12" t="n">
        <v>0.0</v>
      </c>
      <c r="AB19" s="12" t="n">
        <v>0.0</v>
      </c>
      <c r="AC19" s="12" t="n">
        <v>0.0</v>
      </c>
      <c r="AD19" s="10" t="n">
        <f si="0" t="shared"/>
        <v>3.0</v>
      </c>
      <c r="AE19" s="37">
        <v>0</v>
      </c>
    </row>
    <row r="20" spans="1:31" x14ac:dyDescent="0.25">
      <c r="A20" s="9" t="s">
        <v>20</v>
      </c>
      <c r="B20" s="9" t="s">
        <v>319</v>
      </c>
      <c r="C20" s="12" t="n">
        <v>2.0</v>
      </c>
      <c r="D20" s="12" t="n">
        <v>11.0</v>
      </c>
      <c r="E20" s="12" t="n">
        <v>0.0</v>
      </c>
      <c r="F20" s="12" t="n">
        <v>0.0</v>
      </c>
      <c r="G20" s="12" t="n">
        <v>1.0</v>
      </c>
      <c r="H20" s="12" t="n">
        <v>163.0</v>
      </c>
      <c r="I20" s="12" t="n">
        <v>31.0</v>
      </c>
      <c r="J20" s="12" t="n">
        <v>2.0</v>
      </c>
      <c r="K20" s="12" t="n">
        <v>22.0</v>
      </c>
      <c r="L20" s="12" t="n">
        <v>15.0</v>
      </c>
      <c r="M20" s="12" t="n">
        <v>11.0</v>
      </c>
      <c r="N20" s="12" t="n">
        <v>246.0</v>
      </c>
      <c r="O20" s="12" t="n">
        <v>0.0</v>
      </c>
      <c r="P20" s="12" t="n">
        <v>0.0</v>
      </c>
      <c r="Q20" s="12" t="n">
        <v>2.0</v>
      </c>
      <c r="R20" s="12" t="n">
        <v>273.0</v>
      </c>
      <c r="S20" s="12" t="n">
        <v>1.0</v>
      </c>
      <c r="T20" s="12" t="n">
        <v>0.0</v>
      </c>
      <c r="U20" s="12" t="n">
        <v>5.0</v>
      </c>
      <c r="V20" s="12" t="n">
        <v>0.0</v>
      </c>
      <c r="W20" s="12" t="n">
        <v>32.0</v>
      </c>
      <c r="X20" s="12" t="n">
        <v>14.0</v>
      </c>
      <c r="Y20" s="12" t="n">
        <v>0.0</v>
      </c>
      <c r="Z20" s="12" t="n">
        <v>0.0</v>
      </c>
      <c r="AA20" s="12" t="n">
        <v>1.0</v>
      </c>
      <c r="AB20" s="12" t="n">
        <v>0.0</v>
      </c>
      <c r="AC20" s="12" t="n">
        <v>1.0</v>
      </c>
      <c r="AD20" s="10" t="n">
        <f si="0" t="shared"/>
        <v>833.0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0.0</v>
      </c>
      <c r="Y21" s="12" t="n">
        <v>0.0</v>
      </c>
      <c r="Z21" s="12" t="n">
        <v>0.0</v>
      </c>
      <c r="AA21" s="12" t="n">
        <v>0.0</v>
      </c>
      <c r="AB21" s="12" t="n">
        <v>0.0</v>
      </c>
      <c r="AC21" s="12" t="n">
        <v>0.0</v>
      </c>
      <c r="AD21" s="10" t="n">
        <f si="0" t="shared"/>
        <v>1.0</v>
      </c>
      <c r="AE21" s="37">
        <v>0</v>
      </c>
    </row>
    <row r="22" spans="1:31" x14ac:dyDescent="0.25">
      <c r="A22" s="9" t="s">
        <v>22</v>
      </c>
      <c r="B22" s="9" t="s">
        <v>319</v>
      </c>
      <c r="C22" s="12" t="n">
        <v>2.0</v>
      </c>
      <c r="D22" s="12" t="n">
        <v>0.0</v>
      </c>
      <c r="E22" s="12" t="n">
        <v>0.0</v>
      </c>
      <c r="F22" s="12" t="n">
        <v>0.0</v>
      </c>
      <c r="G22" s="12" t="n">
        <v>3.0</v>
      </c>
      <c r="H22" s="12" t="n">
        <v>221.0</v>
      </c>
      <c r="I22" s="12" t="n">
        <v>7.0</v>
      </c>
      <c r="J22" s="12" t="n">
        <v>0.0</v>
      </c>
      <c r="K22" s="12" t="n">
        <v>31.0</v>
      </c>
      <c r="L22" s="12" t="n">
        <v>7.0</v>
      </c>
      <c r="M22" s="12" t="n">
        <v>35.0</v>
      </c>
      <c r="N22" s="12" t="n">
        <v>0.0</v>
      </c>
      <c r="O22" s="12" t="n">
        <v>0.0</v>
      </c>
      <c r="P22" s="12" t="n">
        <v>0.0</v>
      </c>
      <c r="Q22" s="12" t="n">
        <v>0.0</v>
      </c>
      <c r="R22" s="12" t="n">
        <v>6.0</v>
      </c>
      <c r="S22" s="12" t="n">
        <v>6.0</v>
      </c>
      <c r="T22" s="12" t="n">
        <v>0.0</v>
      </c>
      <c r="U22" s="12" t="n">
        <v>1.0</v>
      </c>
      <c r="V22" s="12" t="n">
        <v>0.0</v>
      </c>
      <c r="W22" s="12" t="n">
        <v>44.0</v>
      </c>
      <c r="X22" s="12" t="n">
        <v>58.0</v>
      </c>
      <c r="Y22" s="12" t="n">
        <v>0.0</v>
      </c>
      <c r="Z22" s="12" t="n">
        <v>0.0</v>
      </c>
      <c r="AA22" s="12" t="n">
        <v>0.0</v>
      </c>
      <c r="AB22" s="12" t="n">
        <v>0.0</v>
      </c>
      <c r="AC22" s="12" t="n">
        <v>2.0</v>
      </c>
      <c r="AD22" s="10" t="n">
        <f si="0" t="shared"/>
        <v>423.0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1.0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2.0</v>
      </c>
      <c r="H25" s="12" t="n">
        <v>23.0</v>
      </c>
      <c r="I25" s="12" t="n">
        <v>1.0</v>
      </c>
      <c r="J25" s="12" t="n">
        <v>0.0</v>
      </c>
      <c r="K25" s="12" t="n">
        <v>5.0</v>
      </c>
      <c r="L25" s="12" t="n">
        <v>2.0</v>
      </c>
      <c r="M25" s="12" t="n">
        <v>9.0</v>
      </c>
      <c r="N25" s="12" t="n">
        <v>9.0</v>
      </c>
      <c r="O25" s="12" t="n">
        <v>0.0</v>
      </c>
      <c r="P25" s="12" t="n">
        <v>0.0</v>
      </c>
      <c r="Q25" s="12" t="n">
        <v>0.0</v>
      </c>
      <c r="R25" s="12" t="n">
        <v>39.0</v>
      </c>
      <c r="S25" s="12" t="n">
        <v>9.0</v>
      </c>
      <c r="T25" s="12" t="n">
        <v>0.0</v>
      </c>
      <c r="U25" s="12" t="n">
        <v>0.0</v>
      </c>
      <c r="V25" s="12" t="n">
        <v>0.0</v>
      </c>
      <c r="W25" s="12" t="n">
        <v>1.0</v>
      </c>
      <c r="X25" s="12" t="n">
        <v>0.0</v>
      </c>
      <c r="Y25" s="12" t="n">
        <v>0.0</v>
      </c>
      <c r="Z25" s="12" t="n">
        <v>0.0</v>
      </c>
      <c r="AA25" s="12" t="n">
        <v>1.0</v>
      </c>
      <c r="AB25" s="12" t="n">
        <v>0.0</v>
      </c>
      <c r="AC25" s="12" t="n">
        <v>0.0</v>
      </c>
      <c r="AD25" s="10" t="n">
        <f si="0" t="shared"/>
        <v>101.0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1.0</v>
      </c>
      <c r="M26" s="12" t="n">
        <v>1.0</v>
      </c>
      <c r="N26" s="12" t="n">
        <v>0.0</v>
      </c>
      <c r="O26" s="12" t="n">
        <v>0.0</v>
      </c>
      <c r="P26" s="12" t="n">
        <v>0.0</v>
      </c>
      <c r="Q26" s="12" t="n">
        <v>0.0</v>
      </c>
      <c r="R26" s="12" t="n">
        <v>0.0</v>
      </c>
      <c r="S26" s="12" t="n">
        <v>0.0</v>
      </c>
      <c r="T26" s="12" t="n">
        <v>0.0</v>
      </c>
      <c r="U26" s="12" t="n">
        <v>1.0</v>
      </c>
      <c r="V26" s="12" t="n">
        <v>0.0</v>
      </c>
      <c r="W26" s="12" t="n">
        <v>0.0</v>
      </c>
      <c r="X26" s="12" t="n">
        <v>0.0</v>
      </c>
      <c r="Y26" s="12" t="n">
        <v>0.0</v>
      </c>
      <c r="Z26" s="12" t="n">
        <v>2.0</v>
      </c>
      <c r="AA26" s="12" t="n">
        <v>0.0</v>
      </c>
      <c r="AB26" s="12" t="n">
        <v>0.0</v>
      </c>
      <c r="AC26" s="12" t="n">
        <v>0.0</v>
      </c>
      <c r="AD26" s="10" t="n">
        <f si="0" t="shared"/>
        <v>6.0</v>
      </c>
      <c r="AE26" s="37">
        <v>0</v>
      </c>
    </row>
    <row r="27" spans="1:31" x14ac:dyDescent="0.25">
      <c r="A27" s="9" t="s">
        <v>26</v>
      </c>
      <c r="B27" s="9" t="s">
        <v>318</v>
      </c>
      <c r="C27" s="12" t="n">
        <v>4.0</v>
      </c>
      <c r="D27" s="12" t="n">
        <v>19.0</v>
      </c>
      <c r="E27" s="12" t="n">
        <v>0.0</v>
      </c>
      <c r="F27" s="12" t="n">
        <v>0.0</v>
      </c>
      <c r="G27" s="12" t="n">
        <v>2.0</v>
      </c>
      <c r="H27" s="12" t="n">
        <v>374.0</v>
      </c>
      <c r="I27" s="12" t="n">
        <v>38.0</v>
      </c>
      <c r="J27" s="12" t="n">
        <v>3.0</v>
      </c>
      <c r="K27" s="12" t="n">
        <v>65.0</v>
      </c>
      <c r="L27" s="12" t="n">
        <v>15.0</v>
      </c>
      <c r="M27" s="12" t="n">
        <v>40.0</v>
      </c>
      <c r="N27" s="12" t="n">
        <v>249.0</v>
      </c>
      <c r="O27" s="12" t="n">
        <v>0.0</v>
      </c>
      <c r="P27" s="12" t="n">
        <v>0.0</v>
      </c>
      <c r="Q27" s="12" t="n">
        <v>1.0</v>
      </c>
      <c r="R27" s="12" t="n">
        <v>263.0</v>
      </c>
      <c r="S27" s="12" t="n">
        <v>11.0</v>
      </c>
      <c r="T27" s="12" t="n">
        <v>0.0</v>
      </c>
      <c r="U27" s="12" t="n">
        <v>40.0</v>
      </c>
      <c r="V27" s="12" t="n">
        <v>0.0</v>
      </c>
      <c r="W27" s="12" t="n">
        <v>76.0</v>
      </c>
      <c r="X27" s="12" t="n">
        <v>65.0</v>
      </c>
      <c r="Y27" s="12" t="n">
        <v>0.0</v>
      </c>
      <c r="Z27" s="12" t="n">
        <v>0.0</v>
      </c>
      <c r="AA27" s="12" t="n">
        <v>1.0</v>
      </c>
      <c r="AB27" s="12" t="n">
        <v>0.0</v>
      </c>
      <c r="AC27" s="12" t="n">
        <v>3.0</v>
      </c>
      <c r="AD27" s="10" t="n">
        <f si="0" t="shared"/>
        <v>1269.0</v>
      </c>
      <c r="AE27" s="37">
        <v>0</v>
      </c>
    </row>
    <row r="28" spans="1:31" x14ac:dyDescent="0.25">
      <c r="A28" s="9" t="s">
        <v>28</v>
      </c>
      <c r="B28" s="9" t="s">
        <v>319</v>
      </c>
      <c r="C28" s="12" t="n">
        <v>43.0</v>
      </c>
      <c r="D28" s="12" t="n">
        <v>3.0</v>
      </c>
      <c r="E28" s="12" t="n">
        <v>0.0</v>
      </c>
      <c r="F28" s="12" t="n">
        <v>0.0</v>
      </c>
      <c r="G28" s="12" t="n">
        <v>11.0</v>
      </c>
      <c r="H28" s="12" t="n">
        <v>1050.0</v>
      </c>
      <c r="I28" s="12" t="n">
        <v>7.0</v>
      </c>
      <c r="J28" s="12" t="n">
        <v>6.0</v>
      </c>
      <c r="K28" s="12" t="n">
        <v>31.0</v>
      </c>
      <c r="L28" s="12" t="n">
        <v>13.0</v>
      </c>
      <c r="M28" s="12" t="n">
        <v>10.0</v>
      </c>
      <c r="N28" s="12" t="n">
        <v>495.0</v>
      </c>
      <c r="O28" s="12" t="n">
        <v>0.0</v>
      </c>
      <c r="P28" s="12" t="n">
        <v>0.0</v>
      </c>
      <c r="Q28" s="12" t="n">
        <v>0.0</v>
      </c>
      <c r="R28" s="12" t="n">
        <v>11.0</v>
      </c>
      <c r="S28" s="12" t="n">
        <v>0.0</v>
      </c>
      <c r="T28" s="12" t="n">
        <v>0.0</v>
      </c>
      <c r="U28" s="12" t="n">
        <v>4.0</v>
      </c>
      <c r="V28" s="12" t="n">
        <v>0.0</v>
      </c>
      <c r="W28" s="12" t="n">
        <v>27.0</v>
      </c>
      <c r="X28" s="12" t="n">
        <v>15.0</v>
      </c>
      <c r="Y28" s="12" t="n">
        <v>18.0</v>
      </c>
      <c r="Z28" s="12" t="n">
        <v>1.0</v>
      </c>
      <c r="AA28" s="12" t="n">
        <v>89.0</v>
      </c>
      <c r="AB28" s="12" t="n">
        <v>0.0</v>
      </c>
      <c r="AC28" s="12" t="n">
        <v>0.0</v>
      </c>
      <c r="AD28" s="10" t="n">
        <f si="0" t="shared"/>
        <v>1834.0</v>
      </c>
      <c r="AE28" s="37">
        <v>0</v>
      </c>
    </row>
    <row r="29" spans="1:31" x14ac:dyDescent="0.25">
      <c r="A29" s="9" t="s">
        <v>28</v>
      </c>
      <c r="B29" s="9" t="s">
        <v>318</v>
      </c>
      <c r="C29" s="12" t="n">
        <v>50.0</v>
      </c>
      <c r="D29" s="12" t="n">
        <v>6.0</v>
      </c>
      <c r="E29" s="12" t="n">
        <v>0.0</v>
      </c>
      <c r="F29" s="12" t="n">
        <v>0.0</v>
      </c>
      <c r="G29" s="12" t="n">
        <v>7.0</v>
      </c>
      <c r="H29" s="12" t="n">
        <v>70.0</v>
      </c>
      <c r="I29" s="12" t="n">
        <v>23.0</v>
      </c>
      <c r="J29" s="12" t="n">
        <v>12.0</v>
      </c>
      <c r="K29" s="12" t="n">
        <v>8.0</v>
      </c>
      <c r="L29" s="12" t="n">
        <v>1.0</v>
      </c>
      <c r="M29" s="12" t="n">
        <v>6.0</v>
      </c>
      <c r="N29" s="12" t="n">
        <v>51.0</v>
      </c>
      <c r="O29" s="12" t="n">
        <v>0.0</v>
      </c>
      <c r="P29" s="12" t="n">
        <v>1.0</v>
      </c>
      <c r="Q29" s="12" t="n">
        <v>0.0</v>
      </c>
      <c r="R29" s="12" t="n">
        <v>7.0</v>
      </c>
      <c r="S29" s="12" t="n">
        <v>18.0</v>
      </c>
      <c r="T29" s="12" t="n">
        <v>0.0</v>
      </c>
      <c r="U29" s="12" t="n">
        <v>45.0</v>
      </c>
      <c r="V29" s="12" t="n">
        <v>0.0</v>
      </c>
      <c r="W29" s="12" t="n">
        <v>9.0</v>
      </c>
      <c r="X29" s="12" t="n">
        <v>90.0</v>
      </c>
      <c r="Y29" s="12" t="n">
        <v>0.0</v>
      </c>
      <c r="Z29" s="12" t="n">
        <v>1.0</v>
      </c>
      <c r="AA29" s="12" t="n">
        <v>5.0</v>
      </c>
      <c r="AB29" s="12" t="n">
        <v>0.0</v>
      </c>
      <c r="AC29" s="12" t="n">
        <v>6.0</v>
      </c>
      <c r="AD29" s="10" t="n">
        <f si="0" t="shared"/>
        <v>416.0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1.0</v>
      </c>
      <c r="AD30" s="10" t="n">
        <f si="0" t="shared"/>
        <v>2.0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63.0</v>
      </c>
      <c r="D32" s="12" t="n">
        <v>6.0</v>
      </c>
      <c r="E32" s="12" t="n">
        <v>0.0</v>
      </c>
      <c r="F32" s="12" t="n">
        <v>0.0</v>
      </c>
      <c r="G32" s="12" t="n">
        <v>7.0</v>
      </c>
      <c r="H32" s="12" t="n">
        <v>70.0</v>
      </c>
      <c r="I32" s="12" t="n">
        <v>25.0</v>
      </c>
      <c r="J32" s="12" t="n">
        <v>13.0</v>
      </c>
      <c r="K32" s="12" t="n">
        <v>8.0</v>
      </c>
      <c r="L32" s="12" t="n">
        <v>1.0</v>
      </c>
      <c r="M32" s="12" t="n">
        <v>6.0</v>
      </c>
      <c r="N32" s="12" t="n">
        <v>60.0</v>
      </c>
      <c r="O32" s="12" t="n">
        <v>0.0</v>
      </c>
      <c r="P32" s="12" t="n">
        <v>1.0</v>
      </c>
      <c r="Q32" s="12" t="n">
        <v>0.0</v>
      </c>
      <c r="R32" s="12" t="n">
        <v>11.0</v>
      </c>
      <c r="S32" s="12" t="n">
        <v>18.0</v>
      </c>
      <c r="T32" s="12" t="n">
        <v>0.0</v>
      </c>
      <c r="U32" s="12" t="n">
        <v>46.0</v>
      </c>
      <c r="V32" s="12" t="n">
        <v>0.0</v>
      </c>
      <c r="W32" s="12" t="n">
        <v>9.0</v>
      </c>
      <c r="X32" s="12" t="n">
        <v>91.0</v>
      </c>
      <c r="Y32" s="12" t="n">
        <v>0.0</v>
      </c>
      <c r="Z32" s="12" t="n">
        <v>1.0</v>
      </c>
      <c r="AA32" s="12" t="n">
        <v>5.0</v>
      </c>
      <c r="AB32" s="12" t="n">
        <v>0.0</v>
      </c>
      <c r="AC32" s="12" t="n">
        <v>6.0</v>
      </c>
      <c r="AD32" s="10" t="n">
        <f si="0" t="shared"/>
        <v>447.0</v>
      </c>
      <c r="AE32" s="37">
        <v>0</v>
      </c>
    </row>
    <row r="33" spans="1:31" x14ac:dyDescent="0.25">
      <c r="A33" s="9" t="s">
        <v>32</v>
      </c>
      <c r="B33" s="9" t="s">
        <v>318</v>
      </c>
      <c r="C33" s="12" t="n">
        <v>43.0</v>
      </c>
      <c r="D33" s="12" t="n">
        <v>3.0</v>
      </c>
      <c r="E33" s="12" t="n">
        <v>0.0</v>
      </c>
      <c r="F33" s="12" t="n">
        <v>0.0</v>
      </c>
      <c r="G33" s="12" t="n">
        <v>11.0</v>
      </c>
      <c r="H33" s="12" t="n">
        <v>1049.0</v>
      </c>
      <c r="I33" s="12" t="n">
        <v>7.0</v>
      </c>
      <c r="J33" s="12" t="n">
        <v>6.0</v>
      </c>
      <c r="K33" s="12" t="n">
        <v>31.0</v>
      </c>
      <c r="L33" s="12" t="n">
        <v>14.0</v>
      </c>
      <c r="M33" s="12" t="n">
        <v>10.0</v>
      </c>
      <c r="N33" s="12" t="n">
        <v>495.0</v>
      </c>
      <c r="O33" s="12" t="n">
        <v>0.0</v>
      </c>
      <c r="P33" s="12" t="n">
        <v>0.0</v>
      </c>
      <c r="Q33" s="12" t="n">
        <v>0.0</v>
      </c>
      <c r="R33" s="12" t="n">
        <v>11.0</v>
      </c>
      <c r="S33" s="12" t="n">
        <v>0.0</v>
      </c>
      <c r="T33" s="12" t="n">
        <v>0.0</v>
      </c>
      <c r="U33" s="12" t="n">
        <v>4.0</v>
      </c>
      <c r="V33" s="12" t="n">
        <v>0.0</v>
      </c>
      <c r="W33" s="12" t="n">
        <v>27.0</v>
      </c>
      <c r="X33" s="12" t="n">
        <v>15.0</v>
      </c>
      <c r="Y33" s="12" t="n">
        <v>21.0</v>
      </c>
      <c r="Z33" s="12" t="n">
        <v>1.0</v>
      </c>
      <c r="AA33" s="12" t="n">
        <v>89.0</v>
      </c>
      <c r="AB33" s="12" t="n">
        <v>0.0</v>
      </c>
      <c r="AC33" s="12" t="n">
        <v>0.0</v>
      </c>
      <c r="AD33" s="10" t="n">
        <f si="0" t="shared"/>
        <v>1837.0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10.0</v>
      </c>
      <c r="O34" s="12" t="n">
        <v>0.0</v>
      </c>
      <c r="P34" s="12" t="n">
        <v>0.0</v>
      </c>
      <c r="Q34" s="12" t="n">
        <v>0.0</v>
      </c>
      <c r="R34" s="12" t="n">
        <v>0.0</v>
      </c>
      <c r="S34" s="12" t="n">
        <v>0.0</v>
      </c>
      <c r="T34" s="12" t="n">
        <v>0.0</v>
      </c>
      <c r="U34" s="12" t="n">
        <v>8.0</v>
      </c>
      <c r="V34" s="12" t="n">
        <v>0.0</v>
      </c>
      <c r="W34" s="12" t="n">
        <v>0.0</v>
      </c>
      <c r="X34" s="12" t="n">
        <v>0.0</v>
      </c>
      <c r="Y34" s="12" t="n">
        <v>0.0</v>
      </c>
      <c r="Z34" s="12" t="n">
        <v>0.0</v>
      </c>
      <c r="AA34" s="12" t="n">
        <v>0.0</v>
      </c>
      <c r="AB34" s="12" t="n">
        <v>0.0</v>
      </c>
      <c r="AC34" s="12" t="n">
        <v>0.0</v>
      </c>
      <c r="AD34" s="10" t="n">
        <f si="0" t="shared"/>
        <v>20.0</v>
      </c>
      <c r="AE34" s="37">
        <v>0</v>
      </c>
    </row>
    <row r="35" spans="1:31" x14ac:dyDescent="0.25">
      <c r="A35" s="9" t="s">
        <v>34</v>
      </c>
      <c r="B35" s="9" t="s">
        <v>318</v>
      </c>
      <c r="C35" s="12" t="n">
        <v>33.0</v>
      </c>
      <c r="D35" s="12" t="n">
        <v>1.0</v>
      </c>
      <c r="E35" s="12" t="n">
        <v>0.0</v>
      </c>
      <c r="F35" s="12" t="n">
        <v>0.0</v>
      </c>
      <c r="G35" s="12" t="n">
        <v>0.0</v>
      </c>
      <c r="H35" s="12" t="n">
        <v>89.0</v>
      </c>
      <c r="I35" s="12" t="n">
        <v>1.0</v>
      </c>
      <c r="J35" s="12" t="n">
        <v>1.0</v>
      </c>
      <c r="K35" s="12" t="n">
        <v>0.0</v>
      </c>
      <c r="L35" s="12" t="n">
        <v>2.0</v>
      </c>
      <c r="M35" s="12" t="n">
        <v>5.0</v>
      </c>
      <c r="N35" s="12" t="n">
        <v>29.0</v>
      </c>
      <c r="O35" s="12" t="n">
        <v>0.0</v>
      </c>
      <c r="P35" s="12" t="n">
        <v>0.0</v>
      </c>
      <c r="Q35" s="12" t="n">
        <v>0.0</v>
      </c>
      <c r="R35" s="12" t="n">
        <v>1.0</v>
      </c>
      <c r="S35" s="12" t="n">
        <v>0.0</v>
      </c>
      <c r="T35" s="12" t="n">
        <v>0.0</v>
      </c>
      <c r="U35" s="12" t="n">
        <v>0.0</v>
      </c>
      <c r="V35" s="12" t="n">
        <v>0.0</v>
      </c>
      <c r="W35" s="12" t="n">
        <v>2.0</v>
      </c>
      <c r="X35" s="12" t="n">
        <v>1.0</v>
      </c>
      <c r="Y35" s="12" t="n">
        <v>4.0</v>
      </c>
      <c r="Z35" s="12" t="n">
        <v>0.0</v>
      </c>
      <c r="AA35" s="12" t="n">
        <v>2.0</v>
      </c>
      <c r="AB35" s="12" t="n">
        <v>0.0</v>
      </c>
      <c r="AC35" s="12" t="n">
        <v>0.0</v>
      </c>
      <c r="AD35" s="10" t="n">
        <f si="0" t="shared"/>
        <v>171.0</v>
      </c>
      <c r="AE35" s="37">
        <v>0</v>
      </c>
    </row>
    <row r="36" spans="1:31" x14ac:dyDescent="0.25">
      <c r="A36" s="9" t="s">
        <v>36</v>
      </c>
      <c r="B36" s="9" t="s">
        <v>319</v>
      </c>
      <c r="C36" s="12" t="n">
        <v>49.0</v>
      </c>
      <c r="D36" s="12" t="n">
        <v>6.0</v>
      </c>
      <c r="E36" s="12" t="n">
        <v>2.0</v>
      </c>
      <c r="F36" s="12" t="n">
        <v>0.0</v>
      </c>
      <c r="G36" s="12" t="n">
        <v>7.0</v>
      </c>
      <c r="H36" s="12" t="n">
        <v>70.0</v>
      </c>
      <c r="I36" s="12" t="n">
        <v>24.0</v>
      </c>
      <c r="J36" s="12" t="n">
        <v>12.0</v>
      </c>
      <c r="K36" s="12" t="n">
        <v>4.0</v>
      </c>
      <c r="L36" s="12" t="n">
        <v>1.0</v>
      </c>
      <c r="M36" s="12" t="n">
        <v>6.0</v>
      </c>
      <c r="N36" s="12" t="n">
        <v>29.0</v>
      </c>
      <c r="O36" s="12" t="n">
        <v>0.0</v>
      </c>
      <c r="P36" s="12" t="n">
        <v>1.0</v>
      </c>
      <c r="Q36" s="12" t="n">
        <v>0.0</v>
      </c>
      <c r="R36" s="12" t="n">
        <v>5.0</v>
      </c>
      <c r="S36" s="12" t="n">
        <v>18.0</v>
      </c>
      <c r="T36" s="12" t="n">
        <v>0.0</v>
      </c>
      <c r="U36" s="12" t="n">
        <v>37.0</v>
      </c>
      <c r="V36" s="12" t="n">
        <v>0.0</v>
      </c>
      <c r="W36" s="12" t="n">
        <v>9.0</v>
      </c>
      <c r="X36" s="12" t="n">
        <v>102.0</v>
      </c>
      <c r="Y36" s="12" t="n">
        <v>1.0</v>
      </c>
      <c r="Z36" s="12" t="n">
        <v>1.0</v>
      </c>
      <c r="AA36" s="12" t="n">
        <v>4.0</v>
      </c>
      <c r="AB36" s="12" t="n">
        <v>0.0</v>
      </c>
      <c r="AC36" s="12" t="n">
        <v>5.0</v>
      </c>
      <c r="AD36" s="10" t="n">
        <f si="0" t="shared"/>
        <v>393.0</v>
      </c>
      <c r="AE36" s="37">
        <v>0</v>
      </c>
    </row>
    <row r="37" spans="1:31" x14ac:dyDescent="0.25">
      <c r="A37" s="9" t="s">
        <v>36</v>
      </c>
      <c r="B37" s="9" t="s">
        <v>318</v>
      </c>
      <c r="C37" s="12" t="n">
        <v>10.0</v>
      </c>
      <c r="D37" s="12" t="n">
        <v>3.0</v>
      </c>
      <c r="E37" s="12" t="n">
        <v>0.0</v>
      </c>
      <c r="F37" s="12" t="n">
        <v>0.0</v>
      </c>
      <c r="G37" s="12" t="n">
        <v>11.0</v>
      </c>
      <c r="H37" s="63" t="n">
        <v>947.0</v>
      </c>
      <c r="I37" s="12" t="n">
        <v>5.0</v>
      </c>
      <c r="J37" s="12" t="n">
        <v>5.0</v>
      </c>
      <c r="K37" s="12" t="n">
        <v>30.0</v>
      </c>
      <c r="L37" s="12" t="n">
        <v>10.0</v>
      </c>
      <c r="M37" s="12" t="n">
        <v>4.0</v>
      </c>
      <c r="N37" s="12" t="n">
        <v>467.0</v>
      </c>
      <c r="O37" s="12" t="n">
        <v>0.0</v>
      </c>
      <c r="P37" s="12" t="n">
        <v>0.0</v>
      </c>
      <c r="Q37" s="12" t="n">
        <v>0.0</v>
      </c>
      <c r="R37" s="12" t="n">
        <v>9.0</v>
      </c>
      <c r="S37" s="12" t="n">
        <v>0.0</v>
      </c>
      <c r="T37" s="12" t="n">
        <v>0.0</v>
      </c>
      <c r="U37" s="12" t="n">
        <v>4.0</v>
      </c>
      <c r="V37" s="12" t="n">
        <v>0.0</v>
      </c>
      <c r="W37" s="12" t="n">
        <v>25.0</v>
      </c>
      <c r="X37" s="12" t="n">
        <v>13.0</v>
      </c>
      <c r="Y37" s="12" t="n">
        <v>14.0</v>
      </c>
      <c r="Z37" s="12" t="n">
        <v>1.0</v>
      </c>
      <c r="AA37" s="12" t="n">
        <v>88.0</v>
      </c>
      <c r="AB37" s="12" t="n">
        <v>0.0</v>
      </c>
      <c r="AC37" s="12" t="n">
        <v>0.0</v>
      </c>
      <c r="AD37" s="10" t="n">
        <f si="0" t="shared"/>
        <v>1646.0</v>
      </c>
      <c r="AE37" s="37" t="n">
        <v>1.0</v>
      </c>
    </row>
    <row r="38" spans="1:31" x14ac:dyDescent="0.25">
      <c r="A38" s="9" t="s">
        <v>38</v>
      </c>
      <c r="B38" s="9" t="s">
        <v>319</v>
      </c>
      <c r="C38" s="12" t="n">
        <v>35.0</v>
      </c>
      <c r="D38" s="12" t="n">
        <v>1.0</v>
      </c>
      <c r="E38" s="12" t="n">
        <v>2.0</v>
      </c>
      <c r="F38" s="12" t="n">
        <v>0.0</v>
      </c>
      <c r="G38" s="12" t="n">
        <v>6.0</v>
      </c>
      <c r="H38" s="12" t="n">
        <v>41.0</v>
      </c>
      <c r="I38" s="12" t="n">
        <v>9.0</v>
      </c>
      <c r="J38" s="12" t="n">
        <v>12.0</v>
      </c>
      <c r="K38" s="12" t="n">
        <v>1.0</v>
      </c>
      <c r="L38" s="12" t="n">
        <v>1.0</v>
      </c>
      <c r="M38" s="12" t="n">
        <v>6.0</v>
      </c>
      <c r="N38" s="12" t="n">
        <v>4.0</v>
      </c>
      <c r="O38" s="12" t="n">
        <v>0.0</v>
      </c>
      <c r="P38" s="12" t="n">
        <v>1.0</v>
      </c>
      <c r="Q38" s="12" t="n">
        <v>0.0</v>
      </c>
      <c r="R38" s="12" t="n">
        <v>2.0</v>
      </c>
      <c r="S38" s="12" t="n">
        <v>11.0</v>
      </c>
      <c r="T38" s="12" t="n">
        <v>0.0</v>
      </c>
      <c r="U38" s="12" t="n">
        <v>27.0</v>
      </c>
      <c r="V38" s="12" t="n">
        <v>0.0</v>
      </c>
      <c r="W38" s="12" t="n">
        <v>7.0</v>
      </c>
      <c r="X38" s="12" t="n">
        <v>97.0</v>
      </c>
      <c r="Y38" s="12" t="n">
        <v>1.0</v>
      </c>
      <c r="Z38" s="12" t="n">
        <v>1.0</v>
      </c>
      <c r="AA38" s="12" t="n">
        <v>3.0</v>
      </c>
      <c r="AB38" s="12" t="n">
        <v>0.0</v>
      </c>
      <c r="AC38" s="12" t="n">
        <v>4.0</v>
      </c>
      <c r="AD38" s="10" t="n">
        <f si="0" t="shared"/>
        <v>272.0</v>
      </c>
      <c r="AE38" s="37">
        <v>0</v>
      </c>
    </row>
    <row r="39" spans="1:31" x14ac:dyDescent="0.25">
      <c r="A39" s="9" t="s">
        <v>38</v>
      </c>
      <c r="B39" s="9" t="s">
        <v>318</v>
      </c>
      <c r="C39" s="12" t="n">
        <v>8.0</v>
      </c>
      <c r="D39" s="12" t="n">
        <v>2.0</v>
      </c>
      <c r="E39" s="12" t="n">
        <v>0.0</v>
      </c>
      <c r="F39" s="12" t="n">
        <v>0.0</v>
      </c>
      <c r="G39" s="12" t="n">
        <v>7.0</v>
      </c>
      <c r="H39" s="63" t="n">
        <v>768.0</v>
      </c>
      <c r="I39" s="12" t="n">
        <v>2.0</v>
      </c>
      <c r="J39" s="12" t="n">
        <v>5.0</v>
      </c>
      <c r="K39" s="12" t="n">
        <v>28.0</v>
      </c>
      <c r="L39" s="12" t="n">
        <v>8.0</v>
      </c>
      <c r="M39" s="12" t="n">
        <v>1.0</v>
      </c>
      <c r="N39" s="12" t="n">
        <v>351.0</v>
      </c>
      <c r="O39" s="12" t="n">
        <v>0.0</v>
      </c>
      <c r="P39" s="12" t="n">
        <v>0.0</v>
      </c>
      <c r="Q39" s="12" t="n">
        <v>0.0</v>
      </c>
      <c r="R39" s="12" t="n">
        <v>6.0</v>
      </c>
      <c r="S39" s="12" t="n">
        <v>0.0</v>
      </c>
      <c r="T39" s="12" t="n">
        <v>0.0</v>
      </c>
      <c r="U39" s="12" t="n">
        <v>3.0</v>
      </c>
      <c r="V39" s="12" t="n">
        <v>0.0</v>
      </c>
      <c r="W39" s="12" t="n">
        <v>21.0</v>
      </c>
      <c r="X39" s="12" t="n">
        <v>12.0</v>
      </c>
      <c r="Y39" s="12" t="n">
        <v>12.0</v>
      </c>
      <c r="Z39" s="12" t="n">
        <v>1.0</v>
      </c>
      <c r="AA39" s="12" t="n">
        <v>81.0</v>
      </c>
      <c r="AB39" s="12" t="n">
        <v>0.0</v>
      </c>
      <c r="AC39" s="12" t="n">
        <v>0.0</v>
      </c>
      <c r="AD39" s="10" t="n">
        <f si="0" t="shared"/>
        <v>1316.0</v>
      </c>
      <c r="AE39" s="37" t="n">
        <v>1.0</v>
      </c>
    </row>
    <row r="40" spans="1:31" x14ac:dyDescent="0.25">
      <c r="A40" s="9" t="s">
        <v>40</v>
      </c>
      <c r="B40" s="9" t="s">
        <v>319</v>
      </c>
      <c r="C40" s="12" t="n">
        <v>14.0</v>
      </c>
      <c r="D40" s="12" t="n">
        <v>5.0</v>
      </c>
      <c r="E40" s="12" t="n">
        <v>0.0</v>
      </c>
      <c r="F40" s="12" t="n">
        <v>0.0</v>
      </c>
      <c r="G40" s="12" t="n">
        <v>1.0</v>
      </c>
      <c r="H40" s="12" t="n">
        <v>29.0</v>
      </c>
      <c r="I40" s="12" t="n">
        <v>15.0</v>
      </c>
      <c r="J40" s="12" t="n">
        <v>0.0</v>
      </c>
      <c r="K40" s="12" t="n">
        <v>3.0</v>
      </c>
      <c r="L40" s="12" t="n">
        <v>0.0</v>
      </c>
      <c r="M40" s="12" t="n">
        <v>0.0</v>
      </c>
      <c r="N40" s="12" t="n">
        <v>25.0</v>
      </c>
      <c r="O40" s="12" t="n">
        <v>0.0</v>
      </c>
      <c r="P40" s="12" t="n">
        <v>0.0</v>
      </c>
      <c r="Q40" s="12" t="n">
        <v>0.0</v>
      </c>
      <c r="R40" s="12" t="n">
        <v>3.0</v>
      </c>
      <c r="S40" s="12" t="n">
        <v>7.0</v>
      </c>
      <c r="T40" s="12" t="n">
        <v>0.0</v>
      </c>
      <c r="U40" s="12" t="n">
        <v>10.0</v>
      </c>
      <c r="V40" s="12" t="n">
        <v>0.0</v>
      </c>
      <c r="W40" s="12" t="n">
        <v>2.0</v>
      </c>
      <c r="X40" s="12" t="n">
        <v>5.0</v>
      </c>
      <c r="Y40" s="12" t="n">
        <v>0.0</v>
      </c>
      <c r="Z40" s="12" t="n">
        <v>0.0</v>
      </c>
      <c r="AA40" s="12" t="n">
        <v>1.0</v>
      </c>
      <c r="AB40" s="12" t="n">
        <v>0.0</v>
      </c>
      <c r="AC40" s="12" t="n">
        <v>1.0</v>
      </c>
      <c r="AD40" s="10" t="n">
        <f si="0" t="shared"/>
        <v>121.0</v>
      </c>
      <c r="AE40" s="37">
        <v>0</v>
      </c>
    </row>
    <row r="41" spans="1:31" x14ac:dyDescent="0.25">
      <c r="A41" s="9" t="s">
        <v>40</v>
      </c>
      <c r="B41" s="9" t="s">
        <v>318</v>
      </c>
      <c r="C41" s="12" t="n">
        <v>2.0</v>
      </c>
      <c r="D41" s="12" t="n">
        <v>1.0</v>
      </c>
      <c r="E41" s="12" t="n">
        <v>0.0</v>
      </c>
      <c r="F41" s="12" t="n">
        <v>0.0</v>
      </c>
      <c r="G41" s="12" t="n">
        <v>4.0</v>
      </c>
      <c r="H41" s="12" t="n">
        <v>179.0</v>
      </c>
      <c r="I41" s="12" t="n">
        <v>3.0</v>
      </c>
      <c r="J41" s="12" t="n">
        <v>0.0</v>
      </c>
      <c r="K41" s="12" t="n">
        <v>2.0</v>
      </c>
      <c r="L41" s="12" t="n">
        <v>2.0</v>
      </c>
      <c r="M41" s="12" t="n">
        <v>3.0</v>
      </c>
      <c r="N41" s="12" t="n">
        <v>116.0</v>
      </c>
      <c r="O41" s="12" t="n">
        <v>0.0</v>
      </c>
      <c r="P41" s="12" t="n">
        <v>0.0</v>
      </c>
      <c r="Q41" s="12" t="n">
        <v>0.0</v>
      </c>
      <c r="R41" s="12" t="n">
        <v>3.0</v>
      </c>
      <c r="S41" s="12" t="n">
        <v>0.0</v>
      </c>
      <c r="T41" s="12" t="n">
        <v>0.0</v>
      </c>
      <c r="U41" s="12" t="n">
        <v>1.0</v>
      </c>
      <c r="V41" s="12" t="n">
        <v>0.0</v>
      </c>
      <c r="W41" s="12" t="n">
        <v>4.0</v>
      </c>
      <c r="X41" s="12" t="n">
        <v>1.0</v>
      </c>
      <c r="Y41" s="12" t="n">
        <v>2.0</v>
      </c>
      <c r="Z41" s="12" t="n">
        <v>0.0</v>
      </c>
      <c r="AA41" s="12" t="n">
        <v>7.0</v>
      </c>
      <c r="AB41" s="12" t="n">
        <v>0.0</v>
      </c>
      <c r="AC41" s="12" t="n">
        <v>0.0</v>
      </c>
      <c r="AD41" s="10" t="n">
        <f si="0" t="shared"/>
        <v>330.0</v>
      </c>
      <c r="AE41" s="37">
        <v>0</v>
      </c>
    </row>
    <row r="42" spans="1:31" x14ac:dyDescent="0.25">
      <c r="A42" s="9" t="s">
        <v>42</v>
      </c>
      <c r="B42" s="9" t="s">
        <v>319</v>
      </c>
      <c r="C42" s="12" t="n">
        <v>13.0</v>
      </c>
      <c r="D42" s="12" t="n">
        <v>0.0</v>
      </c>
      <c r="E42" s="12" t="n">
        <v>0.0</v>
      </c>
      <c r="F42" s="12" t="n">
        <v>0.0</v>
      </c>
      <c r="G42" s="12" t="n">
        <v>0.0</v>
      </c>
      <c r="H42" s="12" t="n">
        <v>0.0</v>
      </c>
      <c r="I42" s="12" t="n">
        <v>2.0</v>
      </c>
      <c r="J42" s="12" t="n">
        <v>1.0</v>
      </c>
      <c r="K42" s="12" t="n">
        <v>0.0</v>
      </c>
      <c r="L42" s="12" t="n">
        <v>0.0</v>
      </c>
      <c r="M42" s="12" t="n">
        <v>0.0</v>
      </c>
      <c r="N42" s="12" t="n">
        <v>11.0</v>
      </c>
      <c r="O42" s="12" t="n">
        <v>0.0</v>
      </c>
      <c r="P42" s="12" t="n">
        <v>0.0</v>
      </c>
      <c r="Q42" s="12" t="n">
        <v>0.0</v>
      </c>
      <c r="R42" s="12" t="n">
        <v>4.0</v>
      </c>
      <c r="S42" s="12" t="n">
        <v>0.0</v>
      </c>
      <c r="T42" s="12" t="n">
        <v>0.0</v>
      </c>
      <c r="U42" s="12" t="n">
        <v>1.0</v>
      </c>
      <c r="V42" s="12" t="n">
        <v>0.0</v>
      </c>
      <c r="W42" s="12" t="n">
        <v>0.0</v>
      </c>
      <c r="X42" s="12" t="n">
        <v>1.0</v>
      </c>
      <c r="Y42" s="12" t="n">
        <v>0.0</v>
      </c>
      <c r="Z42" s="12" t="n">
        <v>0.0</v>
      </c>
      <c r="AA42" s="12" t="n">
        <v>0.0</v>
      </c>
      <c r="AB42" s="12" t="n">
        <v>0.0</v>
      </c>
      <c r="AC42" s="12" t="n">
        <v>0.0</v>
      </c>
      <c r="AD42" s="10" t="n">
        <f si="0" t="shared"/>
        <v>33.0</v>
      </c>
      <c r="AE42" s="37">
        <v>0</v>
      </c>
    </row>
    <row r="43" spans="1:31" x14ac:dyDescent="0.25">
      <c r="A43" s="9" t="s">
        <v>42</v>
      </c>
      <c r="B43" s="9" t="s">
        <v>318</v>
      </c>
      <c r="C43" s="12" t="n">
        <v>0.0</v>
      </c>
      <c r="D43" s="12" t="n">
        <v>0.0</v>
      </c>
      <c r="E43" s="12" t="n">
        <v>0.0</v>
      </c>
      <c r="F43" s="12" t="n">
        <v>0.0</v>
      </c>
      <c r="G43" s="12" t="n">
        <v>2.0</v>
      </c>
      <c r="H43" s="12" t="n">
        <v>6.0</v>
      </c>
      <c r="I43" s="12" t="n">
        <v>0.0</v>
      </c>
      <c r="J43" s="12" t="n">
        <v>0.0</v>
      </c>
      <c r="K43" s="12" t="n">
        <v>3.0</v>
      </c>
      <c r="L43" s="12" t="n">
        <v>2.0</v>
      </c>
      <c r="M43" s="12" t="n">
        <v>6.0</v>
      </c>
      <c r="N43" s="12" t="n">
        <v>22.0</v>
      </c>
      <c r="O43" s="12" t="n">
        <v>0.0</v>
      </c>
      <c r="P43" s="12" t="n">
        <v>0.0</v>
      </c>
      <c r="Q43" s="12" t="n">
        <v>0.0</v>
      </c>
      <c r="R43" s="12" t="n">
        <v>41.0</v>
      </c>
      <c r="S43" s="12" t="n">
        <v>4.0</v>
      </c>
      <c r="T43" s="12" t="n">
        <v>0.0</v>
      </c>
      <c r="U43" s="12" t="n">
        <v>0.0</v>
      </c>
      <c r="V43" s="12" t="n">
        <v>0.0</v>
      </c>
      <c r="W43" s="12" t="n">
        <v>0.0</v>
      </c>
      <c r="X43" s="12" t="n">
        <v>2.0</v>
      </c>
      <c r="Y43" s="12" t="n">
        <v>3.0</v>
      </c>
      <c r="Z43" s="12" t="n">
        <v>0.0</v>
      </c>
      <c r="AA43" s="12" t="n">
        <v>0.0</v>
      </c>
      <c r="AB43" s="12" t="n">
        <v>0.0</v>
      </c>
      <c r="AC43" s="12" t="n">
        <v>0.0</v>
      </c>
      <c r="AD43" s="10" t="n">
        <f si="0" t="shared"/>
        <v>91.0</v>
      </c>
      <c r="AE43" s="37">
        <v>0</v>
      </c>
    </row>
    <row r="44" spans="1:31" x14ac:dyDescent="0.25">
      <c r="A44" s="9" t="s">
        <v>44</v>
      </c>
      <c r="B44" s="9" t="s">
        <v>319</v>
      </c>
      <c r="C44" s="12" t="n">
        <v>0.0</v>
      </c>
      <c r="D44" s="12" t="n">
        <v>0.0</v>
      </c>
      <c r="E44" s="12" t="n">
        <v>0.0</v>
      </c>
      <c r="F44" s="12" t="n">
        <v>0.0</v>
      </c>
      <c r="G44" s="12" t="n">
        <v>1.0</v>
      </c>
      <c r="H44" s="12" t="n">
        <v>2.0</v>
      </c>
      <c r="I44" s="12" t="n">
        <v>0.0</v>
      </c>
      <c r="J44" s="12" t="n">
        <v>0.0</v>
      </c>
      <c r="K44" s="12" t="n">
        <v>2.0</v>
      </c>
      <c r="L44" s="12" t="n">
        <v>1.0</v>
      </c>
      <c r="M44" s="12" t="n">
        <v>1.0</v>
      </c>
      <c r="N44" s="12" t="n">
        <v>2.0</v>
      </c>
      <c r="O44" s="12" t="n">
        <v>0.0</v>
      </c>
      <c r="P44" s="12" t="n">
        <v>0.0</v>
      </c>
      <c r="Q44" s="12" t="n">
        <v>0.0</v>
      </c>
      <c r="R44" s="12" t="n">
        <v>16.0</v>
      </c>
      <c r="S44" s="12" t="n">
        <v>0.0</v>
      </c>
      <c r="T44" s="12" t="n">
        <v>0.0</v>
      </c>
      <c r="U44" s="12" t="n">
        <v>0.0</v>
      </c>
      <c r="V44" s="12" t="n">
        <v>0.0</v>
      </c>
      <c r="W44" s="12" t="n">
        <v>0.0</v>
      </c>
      <c r="X44" s="12" t="n">
        <v>0.0</v>
      </c>
      <c r="Y44" s="12" t="n">
        <v>3.0</v>
      </c>
      <c r="Z44" s="12" t="n">
        <v>0.0</v>
      </c>
      <c r="AA44" s="12" t="n">
        <v>0.0</v>
      </c>
      <c r="AB44" s="12" t="n">
        <v>0.0</v>
      </c>
      <c r="AC44" s="12" t="n">
        <v>0.0</v>
      </c>
      <c r="AD44" s="10" t="n">
        <f si="0" t="shared"/>
        <v>28.0</v>
      </c>
      <c r="AE44" s="37">
        <v>0</v>
      </c>
    </row>
    <row r="45" spans="1:31" x14ac:dyDescent="0.25">
      <c r="A45" s="9" t="s">
        <v>44</v>
      </c>
      <c r="B45" s="9" t="s">
        <v>318</v>
      </c>
      <c r="C45" s="12" t="n">
        <v>13.0</v>
      </c>
      <c r="D45" s="12" t="n">
        <v>0.0</v>
      </c>
      <c r="E45" s="12" t="n">
        <v>0.0</v>
      </c>
      <c r="F45" s="12" t="n">
        <v>0.0</v>
      </c>
      <c r="G45" s="12" t="n">
        <v>0.0</v>
      </c>
      <c r="H45" s="12" t="n">
        <v>0.0</v>
      </c>
      <c r="I45" s="12" t="n">
        <v>2.0</v>
      </c>
      <c r="J45" s="12" t="n">
        <v>1.0</v>
      </c>
      <c r="K45" s="12" t="n">
        <v>0.0</v>
      </c>
      <c r="L45" s="12" t="n">
        <v>0.0</v>
      </c>
      <c r="M45" s="12" t="n">
        <v>0.0</v>
      </c>
      <c r="N45" s="12" t="n">
        <v>7.0</v>
      </c>
      <c r="O45" s="12" t="n">
        <v>0.0</v>
      </c>
      <c r="P45" s="12" t="n">
        <v>0.0</v>
      </c>
      <c r="Q45" s="12" t="n">
        <v>0.0</v>
      </c>
      <c r="R45" s="12" t="n">
        <v>4.0</v>
      </c>
      <c r="S45" s="12" t="n">
        <v>0.0</v>
      </c>
      <c r="T45" s="12" t="n">
        <v>0.0</v>
      </c>
      <c r="U45" s="12" t="n">
        <v>1.0</v>
      </c>
      <c r="V45" s="12" t="n">
        <v>0.0</v>
      </c>
      <c r="W45" s="12" t="n">
        <v>0.0</v>
      </c>
      <c r="X45" s="12" t="n">
        <v>1.0</v>
      </c>
      <c r="Y45" s="12" t="n">
        <v>0.0</v>
      </c>
      <c r="Z45" s="12" t="n">
        <v>0.0</v>
      </c>
      <c r="AA45" s="12" t="n">
        <v>0.0</v>
      </c>
      <c r="AB45" s="12" t="n">
        <v>0.0</v>
      </c>
      <c r="AC45" s="12" t="n">
        <v>0.0</v>
      </c>
      <c r="AD45" s="10" t="n">
        <f si="0" t="shared"/>
        <v>29.0</v>
      </c>
      <c r="AE45" s="37">
        <v>0</v>
      </c>
    </row>
    <row r="46" spans="1:31" x14ac:dyDescent="0.25">
      <c r="A46" s="9" t="s">
        <v>46</v>
      </c>
      <c r="B46" s="9" t="s">
        <v>319</v>
      </c>
      <c r="C46" s="12" t="n">
        <v>0.0</v>
      </c>
      <c r="D46" s="12" t="n">
        <v>0.0</v>
      </c>
      <c r="E46" s="12" t="n">
        <v>0.0</v>
      </c>
      <c r="F46" s="12" t="n">
        <v>0.0</v>
      </c>
      <c r="G46" s="12" t="n">
        <v>1.0</v>
      </c>
      <c r="H46" s="12" t="n">
        <v>4.0</v>
      </c>
      <c r="I46" s="12" t="n">
        <v>0.0</v>
      </c>
      <c r="J46" s="12" t="n">
        <v>0.0</v>
      </c>
      <c r="K46" s="12" t="n">
        <v>1.0</v>
      </c>
      <c r="L46" s="12" t="n">
        <v>2.0</v>
      </c>
      <c r="M46" s="12" t="n">
        <v>5.0</v>
      </c>
      <c r="N46" s="12" t="n">
        <v>5.0</v>
      </c>
      <c r="O46" s="12" t="n">
        <v>0.0</v>
      </c>
      <c r="P46" s="12" t="n">
        <v>0.0</v>
      </c>
      <c r="Q46" s="12" t="n">
        <v>0.0</v>
      </c>
      <c r="R46" s="12" t="n">
        <v>25.0</v>
      </c>
      <c r="S46" s="12" t="n">
        <v>4.0</v>
      </c>
      <c r="T46" s="12" t="n">
        <v>0.0</v>
      </c>
      <c r="U46" s="12" t="n">
        <v>0.0</v>
      </c>
      <c r="V46" s="12" t="n">
        <v>0.0</v>
      </c>
      <c r="W46" s="12" t="n">
        <v>0.0</v>
      </c>
      <c r="X46" s="12" t="n">
        <v>0.0</v>
      </c>
      <c r="Y46" s="12" t="n">
        <v>0.0</v>
      </c>
      <c r="Z46" s="12" t="n">
        <v>0.0</v>
      </c>
      <c r="AA46" s="12" t="n">
        <v>0.0</v>
      </c>
      <c r="AB46" s="12" t="n">
        <v>0.0</v>
      </c>
      <c r="AC46" s="12" t="n">
        <v>0.0</v>
      </c>
      <c r="AD46" s="10" t="n">
        <f si="0" t="shared"/>
        <v>47.0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1.0</v>
      </c>
      <c r="N48" s="12" t="n">
        <v>2.0</v>
      </c>
      <c r="O48" s="12" t="n">
        <v>0.0</v>
      </c>
      <c r="P48" s="12" t="n">
        <v>0.0</v>
      </c>
      <c r="Q48" s="12" t="n">
        <v>0.0</v>
      </c>
      <c r="R48" s="12" t="n">
        <v>3.0</v>
      </c>
      <c r="S48" s="12" t="n">
        <v>0.0</v>
      </c>
      <c r="T48" s="12" t="n">
        <v>0.0</v>
      </c>
      <c r="U48" s="12" t="n">
        <v>0.0</v>
      </c>
      <c r="V48" s="12" t="n">
        <v>0.0</v>
      </c>
      <c r="W48" s="12" t="n">
        <v>0.0</v>
      </c>
      <c r="X48" s="12" t="n">
        <v>0.0</v>
      </c>
      <c r="Y48" s="12" t="n">
        <v>0.0</v>
      </c>
      <c r="Z48" s="12" t="n">
        <v>0.0</v>
      </c>
      <c r="AA48" s="12" t="n">
        <v>0.0</v>
      </c>
      <c r="AB48" s="12" t="n">
        <v>0.0</v>
      </c>
      <c r="AC48" s="12" t="n">
        <v>0.0</v>
      </c>
      <c r="AD48" s="10" t="n">
        <f si="0" t="shared"/>
        <v>6.0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63" t="n">
        <v>0.0</v>
      </c>
      <c r="S51" s="12" t="n">
        <v>0.0</v>
      </c>
      <c r="T51" s="12" t="n">
        <v>0.0</v>
      </c>
      <c r="U51" s="63" t="n">
        <v>0.0</v>
      </c>
      <c r="V51" s="12" t="n">
        <v>0.0</v>
      </c>
      <c r="W51" s="12" t="n">
        <v>0.0</v>
      </c>
      <c r="X51" s="12" t="n">
        <v>0.0</v>
      </c>
      <c r="Y51" s="12" t="n">
        <v>0.0</v>
      </c>
      <c r="Z51" s="12" t="n">
        <v>0.0</v>
      </c>
      <c r="AA51" s="12" t="n">
        <v>0.0</v>
      </c>
      <c r="AB51" s="12" t="n">
        <v>0.0</v>
      </c>
      <c r="AC51" s="12" t="n">
        <v>0.0</v>
      </c>
      <c r="AD51" s="10" t="n">
        <f si="0" t="shared"/>
        <v>0.0</v>
      </c>
      <c r="AE51" s="37" t="n">
        <v>2.0</v>
      </c>
    </row>
    <row r="52" spans="1:31" x14ac:dyDescent="0.25">
      <c r="A52" s="3" t="s">
        <v>360</v>
      </c>
      <c r="B52" s="9" t="s">
        <v>319</v>
      </c>
      <c r="C52" s="12" t="n">
        <v>23.0</v>
      </c>
      <c r="D52" s="12" t="n">
        <v>0.0</v>
      </c>
      <c r="E52" s="12" t="n">
        <v>0.0</v>
      </c>
      <c r="F52" s="12" t="n">
        <v>0.0</v>
      </c>
      <c r="G52" s="12" t="n">
        <v>0.0</v>
      </c>
      <c r="H52" s="12" t="n">
        <v>30.0</v>
      </c>
      <c r="I52" s="12" t="n">
        <v>0.0</v>
      </c>
      <c r="J52" s="12" t="n">
        <v>0.0</v>
      </c>
      <c r="K52" s="12" t="n">
        <v>2.0</v>
      </c>
      <c r="L52" s="12" t="n">
        <v>0.0</v>
      </c>
      <c r="M52" s="12" t="n">
        <v>5.0</v>
      </c>
      <c r="N52" s="12" t="n">
        <v>3.0</v>
      </c>
      <c r="O52" s="12" t="n">
        <v>0.0</v>
      </c>
      <c r="P52" s="12" t="n">
        <v>0.0</v>
      </c>
      <c r="Q52" s="12" t="n">
        <v>0.0</v>
      </c>
      <c r="R52" s="12" t="n">
        <v>0.0</v>
      </c>
      <c r="S52" s="12" t="n">
        <v>0.0</v>
      </c>
      <c r="T52" s="12" t="n">
        <v>0.0</v>
      </c>
      <c r="U52" s="12" t="n">
        <v>0.0</v>
      </c>
      <c r="V52" s="12" t="n">
        <v>0.0</v>
      </c>
      <c r="W52" s="12" t="n">
        <v>0.0</v>
      </c>
      <c r="X52" s="12" t="n">
        <v>0.0</v>
      </c>
      <c r="Y52" s="12" t="n">
        <v>4.0</v>
      </c>
      <c r="Z52" s="12" t="n">
        <v>0.0</v>
      </c>
      <c r="AA52" s="12" t="n">
        <v>1.0</v>
      </c>
      <c r="AB52" s="12" t="n">
        <v>0.0</v>
      </c>
      <c r="AC52" s="12" t="n">
        <v>0.0</v>
      </c>
      <c r="AD52" s="10" t="n">
        <f si="0" t="shared"/>
        <v>68.0</v>
      </c>
      <c r="AE52" s="37">
        <v>0</v>
      </c>
    </row>
    <row r="53" spans="1:31" x14ac:dyDescent="0.25">
      <c r="A53" s="3" t="s">
        <v>360</v>
      </c>
      <c r="B53" s="9" t="s">
        <v>318</v>
      </c>
      <c r="C53" s="12" t="n">
        <v>0.0</v>
      </c>
      <c r="D53" s="12" t="n">
        <v>0.0</v>
      </c>
      <c r="E53" s="12" t="n">
        <v>0.0</v>
      </c>
      <c r="F53" s="12" t="n">
        <v>0.0</v>
      </c>
      <c r="G53" s="12" t="n">
        <v>1.0</v>
      </c>
      <c r="H53" s="12" t="n">
        <v>4.0</v>
      </c>
      <c r="I53" s="12" t="n">
        <v>1.0</v>
      </c>
      <c r="J53" s="12" t="n">
        <v>7.0</v>
      </c>
      <c r="K53" s="12" t="n">
        <v>1.0</v>
      </c>
      <c r="L53" s="12" t="n">
        <v>0.0</v>
      </c>
      <c r="M53" s="12" t="n">
        <v>3.0</v>
      </c>
      <c r="N53" s="12" t="n">
        <v>1.0</v>
      </c>
      <c r="O53" s="12" t="n">
        <v>0.0</v>
      </c>
      <c r="P53" s="12" t="n">
        <v>1.0</v>
      </c>
      <c r="Q53" s="12" t="n">
        <v>0.0</v>
      </c>
      <c r="R53" s="12" t="n">
        <v>0.0</v>
      </c>
      <c r="S53" s="12" t="n">
        <v>0.0</v>
      </c>
      <c r="T53" s="12" t="n">
        <v>0.0</v>
      </c>
      <c r="U53" s="12" t="n">
        <v>19.0</v>
      </c>
      <c r="V53" s="12" t="n">
        <v>0.0</v>
      </c>
      <c r="W53" s="12" t="n">
        <v>1.0</v>
      </c>
      <c r="X53" s="12" t="n">
        <v>78.0</v>
      </c>
      <c r="Y53" s="12" t="n">
        <v>0.0</v>
      </c>
      <c r="Z53" s="12" t="n">
        <v>0.0</v>
      </c>
      <c r="AA53" s="12" t="n">
        <v>0.0</v>
      </c>
      <c r="AB53" s="12" t="n">
        <v>0.0</v>
      </c>
      <c r="AC53" s="12" t="n">
        <v>2.0</v>
      </c>
      <c r="AD53" s="10" t="n">
        <f si="0" t="shared"/>
        <v>119.0</v>
      </c>
      <c r="AE53" s="37">
        <v>0</v>
      </c>
    </row>
    <row r="54" spans="1:31" x14ac:dyDescent="0.25">
      <c r="A54" s="3" t="s">
        <v>361</v>
      </c>
      <c r="B54" s="9" t="s">
        <v>319</v>
      </c>
      <c r="C54" s="12" t="n">
        <v>0.0</v>
      </c>
      <c r="D54" s="12" t="n">
        <v>0.0</v>
      </c>
      <c r="E54" s="12" t="n">
        <v>0.0</v>
      </c>
      <c r="F54" s="12" t="n">
        <v>0.0</v>
      </c>
      <c r="G54" s="12" t="n">
        <v>1.0</v>
      </c>
      <c r="H54" s="12" t="n">
        <v>4.0</v>
      </c>
      <c r="I54" s="12" t="n">
        <v>0.0</v>
      </c>
      <c r="J54" s="12" t="n">
        <v>7.0</v>
      </c>
      <c r="K54" s="12" t="n">
        <v>0.0</v>
      </c>
      <c r="L54" s="12" t="n">
        <v>0.0</v>
      </c>
      <c r="M54" s="12" t="n">
        <v>3.0</v>
      </c>
      <c r="N54" s="12" t="n">
        <v>0.0</v>
      </c>
      <c r="O54" s="12" t="n">
        <v>0.0</v>
      </c>
      <c r="P54" s="12" t="n">
        <v>1.0</v>
      </c>
      <c r="Q54" s="12" t="n">
        <v>0.0</v>
      </c>
      <c r="R54" s="12" t="n">
        <v>0.0</v>
      </c>
      <c r="S54" s="12" t="n">
        <v>0.0</v>
      </c>
      <c r="T54" s="12" t="n">
        <v>0.0</v>
      </c>
      <c r="U54" s="12" t="n">
        <v>17.0</v>
      </c>
      <c r="V54" s="12" t="n">
        <v>0.0</v>
      </c>
      <c r="W54" s="12" t="n">
        <v>1.0</v>
      </c>
      <c r="X54" s="12" t="n">
        <v>92.0</v>
      </c>
      <c r="Y54" s="12" t="n">
        <v>0.0</v>
      </c>
      <c r="Z54" s="12" t="n">
        <v>0.0</v>
      </c>
      <c r="AA54" s="12" t="n">
        <v>1.0</v>
      </c>
      <c r="AB54" s="12" t="n">
        <v>0.0</v>
      </c>
      <c r="AC54" s="12" t="n">
        <v>2.0</v>
      </c>
      <c r="AD54" s="10" t="n">
        <f si="0" t="shared"/>
        <v>129.0</v>
      </c>
      <c r="AE54" s="37">
        <v>0</v>
      </c>
    </row>
    <row r="55" spans="1:31" x14ac:dyDescent="0.25">
      <c r="A55" s="3" t="s">
        <v>361</v>
      </c>
      <c r="B55" s="9" t="s">
        <v>318</v>
      </c>
      <c r="C55" s="12" t="n">
        <v>3.0</v>
      </c>
      <c r="D55" s="12" t="n">
        <v>0.0</v>
      </c>
      <c r="E55" s="12" t="n">
        <v>0.0</v>
      </c>
      <c r="F55" s="12" t="n">
        <v>0.0</v>
      </c>
      <c r="G55" s="12" t="n">
        <v>2.0</v>
      </c>
      <c r="H55" s="63" t="n">
        <v>47.0</v>
      </c>
      <c r="I55" s="12" t="n">
        <v>0.0</v>
      </c>
      <c r="J55" s="12" t="n">
        <v>0.0</v>
      </c>
      <c r="K55" s="12" t="n">
        <v>3.0</v>
      </c>
      <c r="L55" s="12" t="n">
        <v>0.0</v>
      </c>
      <c r="M55" s="12" t="n">
        <v>0.0</v>
      </c>
      <c r="N55" s="12" t="n">
        <v>0.0</v>
      </c>
      <c r="O55" s="12" t="n">
        <v>0.0</v>
      </c>
      <c r="P55" s="12" t="n">
        <v>0.0</v>
      </c>
      <c r="Q55" s="12" t="n">
        <v>0.0</v>
      </c>
      <c r="R55" s="12" t="n">
        <v>0.0</v>
      </c>
      <c r="S55" s="12" t="n">
        <v>0.0</v>
      </c>
      <c r="T55" s="12" t="n">
        <v>0.0</v>
      </c>
      <c r="U55" s="12" t="n">
        <v>0.0</v>
      </c>
      <c r="V55" s="12" t="n">
        <v>0.0</v>
      </c>
      <c r="W55" s="12" t="n">
        <v>0.0</v>
      </c>
      <c r="X55" s="12" t="n">
        <v>2.0</v>
      </c>
      <c r="Y55" s="12" t="n">
        <v>1.0</v>
      </c>
      <c r="Z55" s="12" t="n">
        <v>0.0</v>
      </c>
      <c r="AA55" s="12" t="n">
        <v>0.0</v>
      </c>
      <c r="AB55" s="12" t="n">
        <v>0.0</v>
      </c>
      <c r="AC55" s="12" t="n">
        <v>0.0</v>
      </c>
      <c r="AD55" s="10" t="n">
        <f si="0" t="shared"/>
        <v>58.0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10.0</v>
      </c>
      <c r="O60" s="12" t="n">
        <v>0.0</v>
      </c>
      <c r="P60" s="12" t="n">
        <v>0.0</v>
      </c>
      <c r="Q60" s="12" t="n">
        <v>0.0</v>
      </c>
      <c r="R60" s="12" t="n">
        <v>4.0</v>
      </c>
      <c r="S60" s="12" t="n">
        <v>0.0</v>
      </c>
      <c r="T60" s="12" t="n">
        <v>0.0</v>
      </c>
      <c r="U60" s="12" t="n">
        <v>0.0</v>
      </c>
      <c r="V60" s="12" t="n">
        <v>0.0</v>
      </c>
      <c r="W60" s="12" t="n">
        <v>2.0</v>
      </c>
      <c r="X60" s="12" t="n">
        <v>0.0</v>
      </c>
      <c r="Y60" s="12" t="n">
        <v>0.0</v>
      </c>
      <c r="Z60" s="12" t="n">
        <v>0.0</v>
      </c>
      <c r="AA60" s="12" t="n">
        <v>0.0</v>
      </c>
      <c r="AB60" s="12" t="n">
        <v>0.0</v>
      </c>
      <c r="AC60" s="12" t="n">
        <v>1.0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8.0</v>
      </c>
      <c r="I63" s="12" t="n">
        <v>0.0</v>
      </c>
      <c r="J63" s="12" t="n">
        <v>0.0</v>
      </c>
      <c r="K63" s="12" t="n">
        <v>2.0</v>
      </c>
      <c r="L63" s="12" t="n">
        <v>0.0</v>
      </c>
      <c r="M63" s="12" t="n">
        <v>3.0</v>
      </c>
      <c r="N63" s="12" t="n">
        <v>3.0</v>
      </c>
      <c r="O63" s="12" t="n">
        <v>0.0</v>
      </c>
      <c r="P63" s="12" t="n">
        <v>0.0</v>
      </c>
      <c r="Q63" s="12" t="n">
        <v>0.0</v>
      </c>
      <c r="R63" s="12" t="n">
        <v>1.0</v>
      </c>
      <c r="S63" s="12" t="n">
        <v>2.0</v>
      </c>
      <c r="T63" s="12" t="n">
        <v>0.0</v>
      </c>
      <c r="U63" s="12" t="n">
        <v>0.0</v>
      </c>
      <c r="V63" s="12" t="n">
        <v>0.0</v>
      </c>
      <c r="W63" s="12" t="n">
        <v>0.0</v>
      </c>
      <c r="X63" s="12" t="n">
        <v>0.0</v>
      </c>
      <c r="Y63" s="12" t="n">
        <v>0.0</v>
      </c>
      <c r="Z63" s="12" t="n">
        <v>0.0</v>
      </c>
      <c r="AA63" s="12" t="n">
        <v>1.0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1.0</v>
      </c>
      <c r="N65" s="12" t="n">
        <v>10.0</v>
      </c>
      <c r="O65" s="12" t="n">
        <v>0.0</v>
      </c>
      <c r="P65" s="12" t="n">
        <v>0.0</v>
      </c>
      <c r="Q65" s="12" t="n">
        <v>0.0</v>
      </c>
      <c r="R65" s="12" t="n">
        <v>3.0</v>
      </c>
      <c r="S65" s="12" t="n">
        <v>0.0</v>
      </c>
      <c r="T65" s="12" t="n">
        <v>0.0</v>
      </c>
      <c r="U65" s="12" t="n">
        <v>0.0</v>
      </c>
      <c r="V65" s="12" t="n">
        <v>0.0</v>
      </c>
      <c r="W65" s="12" t="n">
        <v>1.0</v>
      </c>
      <c r="X65" s="12" t="n">
        <v>2.0</v>
      </c>
      <c r="Y65" s="12" t="n">
        <v>0.0</v>
      </c>
      <c r="Z65" s="12" t="n">
        <v>0.0</v>
      </c>
      <c r="AA65" s="12" t="n">
        <v>0.0</v>
      </c>
      <c r="AB65" s="12" t="n">
        <v>0.0</v>
      </c>
      <c r="AC65" s="12" t="n">
        <v>0.0</v>
      </c>
      <c r="AD65" s="10" t="n">
        <f si="0" t="shared"/>
        <v>18.0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5.0</v>
      </c>
      <c r="M66" s="12" t="n">
        <v>0.0</v>
      </c>
      <c r="N66" s="12" t="n">
        <v>1.0</v>
      </c>
      <c r="O66" s="12" t="n">
        <v>0.0</v>
      </c>
      <c r="P66" s="12" t="n">
        <v>0.0</v>
      </c>
      <c r="Q66" s="12" t="n">
        <v>0.0</v>
      </c>
      <c r="R66" s="12" t="n">
        <v>11.0</v>
      </c>
      <c r="S66" s="12" t="n">
        <v>0.0</v>
      </c>
      <c r="T66" s="12" t="n">
        <v>0.0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25.0</v>
      </c>
      <c r="O67" s="12" t="n">
        <v>0.0</v>
      </c>
      <c r="P67" s="12" t="n">
        <v>0.0</v>
      </c>
      <c r="Q67" s="12" t="n">
        <v>0.0</v>
      </c>
      <c r="R67" s="12" t="n">
        <v>0.0</v>
      </c>
      <c r="S67" s="12" t="n">
        <v>0.0</v>
      </c>
      <c r="T67" s="12" t="n">
        <v>0.0</v>
      </c>
      <c r="U67" s="12" t="n">
        <v>27.0</v>
      </c>
      <c r="V67" s="12" t="n">
        <v>0.0</v>
      </c>
      <c r="W67" s="12" t="n">
        <v>0.0</v>
      </c>
      <c r="X67" s="12" t="n">
        <v>0.0</v>
      </c>
      <c r="Y67" s="12" t="n">
        <v>0.0</v>
      </c>
      <c r="Z67" s="12" t="n">
        <v>0.0</v>
      </c>
      <c r="AA67" s="12" t="n">
        <v>0.0</v>
      </c>
      <c r="AB67" s="12" t="n">
        <v>0.0</v>
      </c>
      <c r="AC67" s="12" t="n">
        <v>0.0</v>
      </c>
      <c r="AD67" s="10" t="n">
        <f si="0" t="shared"/>
        <v>52.0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1.0</v>
      </c>
      <c r="AD68" s="10" t="n">
        <f si="0" t="shared"/>
        <v>2.0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10.0</v>
      </c>
      <c r="O72" s="12" t="n">
        <v>0.0</v>
      </c>
      <c r="P72" s="12" t="n">
        <v>0.0</v>
      </c>
      <c r="Q72" s="12" t="n">
        <v>0.0</v>
      </c>
      <c r="R72" s="12" t="n">
        <v>0.0</v>
      </c>
      <c r="S72" s="12" t="n">
        <v>0.0</v>
      </c>
      <c r="T72" s="12" t="n">
        <v>0.0</v>
      </c>
      <c r="U72" s="12" t="n">
        <v>8.0</v>
      </c>
      <c r="V72" s="12" t="n">
        <v>0.0</v>
      </c>
      <c r="W72" s="12" t="n">
        <v>0.0</v>
      </c>
      <c r="X72" s="12" t="n">
        <v>0.0</v>
      </c>
      <c r="Y72" s="12" t="n">
        <v>0.0</v>
      </c>
      <c r="Z72" s="12" t="n">
        <v>0.0</v>
      </c>
      <c r="AA72" s="12" t="n">
        <v>0.0</v>
      </c>
      <c r="AB72" s="12" t="n">
        <v>0.0</v>
      </c>
      <c r="AC72" s="12" t="n">
        <v>0.0</v>
      </c>
      <c r="AD72" s="10" t="n">
        <f si="0" t="shared"/>
        <v>19.0</v>
      </c>
      <c r="AE72" s="37">
        <v>0</v>
      </c>
    </row>
    <row r="73" spans="1:31" x14ac:dyDescent="0.25">
      <c r="A73" s="9" t="s">
        <v>63</v>
      </c>
      <c r="B73" s="9" t="s">
        <v>318</v>
      </c>
      <c r="C73" s="12" t="n">
        <v>32.0</v>
      </c>
      <c r="D73" s="12" t="n">
        <v>1.0</v>
      </c>
      <c r="E73" s="12" t="n">
        <v>0.0</v>
      </c>
      <c r="F73" s="12" t="n">
        <v>0.0</v>
      </c>
      <c r="G73" s="12" t="n">
        <v>0.0</v>
      </c>
      <c r="H73" s="12" t="n">
        <v>49.0</v>
      </c>
      <c r="I73" s="12" t="n">
        <v>1.0</v>
      </c>
      <c r="J73" s="12" t="n">
        <v>1.0</v>
      </c>
      <c r="K73" s="12" t="n">
        <v>0.0</v>
      </c>
      <c r="L73" s="12" t="n">
        <v>2.0</v>
      </c>
      <c r="M73" s="12" t="n">
        <v>5.0</v>
      </c>
      <c r="N73" s="12" t="n">
        <v>15.0</v>
      </c>
      <c r="O73" s="12" t="n">
        <v>0.0</v>
      </c>
      <c r="P73" s="12" t="n">
        <v>0.0</v>
      </c>
      <c r="Q73" s="12" t="n">
        <v>0.0</v>
      </c>
      <c r="R73" s="12" t="n">
        <v>0.0</v>
      </c>
      <c r="S73" s="12" t="n">
        <v>0.0</v>
      </c>
      <c r="T73" s="12" t="n">
        <v>0.0</v>
      </c>
      <c r="U73" s="12" t="n">
        <v>0.0</v>
      </c>
      <c r="V73" s="12" t="n">
        <v>0.0</v>
      </c>
      <c r="W73" s="12" t="n">
        <v>1.0</v>
      </c>
      <c r="X73" s="12" t="n">
        <v>1.0</v>
      </c>
      <c r="Y73" s="12" t="n">
        <v>4.0</v>
      </c>
      <c r="Z73" s="12" t="n">
        <v>0.0</v>
      </c>
      <c r="AA73" s="12" t="n">
        <v>2.0</v>
      </c>
      <c r="AB73" s="12" t="n">
        <v>0.0</v>
      </c>
      <c r="AC73" s="12" t="n">
        <v>0.0</v>
      </c>
      <c r="AD73" s="10" t="n">
        <f si="0" t="shared"/>
        <v>114.0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0.0</v>
      </c>
      <c r="L74" s="12" t="n">
        <v>0.0</v>
      </c>
      <c r="M74" s="12" t="n">
        <v>0.0</v>
      </c>
      <c r="N74" s="12" t="n">
        <v>1.0</v>
      </c>
      <c r="O74" s="12" t="n">
        <v>0.0</v>
      </c>
      <c r="P74" s="12" t="n">
        <v>1.0</v>
      </c>
      <c r="Q74" s="12" t="n">
        <v>0.0</v>
      </c>
      <c r="R74" s="12" t="n">
        <v>0.0</v>
      </c>
      <c r="S74" s="12" t="n">
        <v>13.0</v>
      </c>
      <c r="T74" s="12" t="n">
        <v>0.0</v>
      </c>
      <c r="U74" s="12" t="n">
        <v>0.0</v>
      </c>
      <c r="V74" s="12" t="n">
        <v>0.0</v>
      </c>
      <c r="W74" s="12" t="n">
        <v>0.0</v>
      </c>
      <c r="X74" s="12" t="n">
        <v>0.0</v>
      </c>
      <c r="Y74" s="12" t="n">
        <v>0.0</v>
      </c>
      <c r="Z74" s="12" t="n">
        <v>0.0</v>
      </c>
      <c r="AA74" s="12" t="n">
        <v>0.0</v>
      </c>
      <c r="AB74" s="12" t="n">
        <v>0.0</v>
      </c>
      <c r="AC74" s="12" t="n">
        <v>0.0</v>
      </c>
      <c r="AD74" s="10" t="n">
        <f si="0" t="shared"/>
        <v>19.0</v>
      </c>
      <c r="AE74" s="37">
        <v>0</v>
      </c>
    </row>
    <row r="75" spans="1:31" x14ac:dyDescent="0.25">
      <c r="A75" s="9" t="s">
        <v>65</v>
      </c>
      <c r="B75" s="9" t="s">
        <v>318</v>
      </c>
      <c r="C75" s="12" t="n">
        <v>1.0</v>
      </c>
      <c r="D75" s="12" t="n">
        <v>1.0</v>
      </c>
      <c r="E75" s="12" t="n">
        <v>0.0</v>
      </c>
      <c r="F75" s="12" t="n">
        <v>0.0</v>
      </c>
      <c r="G75" s="12" t="n">
        <v>0.0</v>
      </c>
      <c r="H75" s="12" t="n">
        <v>28.0</v>
      </c>
      <c r="I75" s="12" t="n">
        <v>0.0</v>
      </c>
      <c r="J75" s="12" t="n">
        <v>0.0</v>
      </c>
      <c r="K75" s="12" t="n">
        <v>0.0</v>
      </c>
      <c r="L75" s="12" t="n">
        <v>0.0</v>
      </c>
      <c r="M75" s="12" t="n">
        <v>0.0</v>
      </c>
      <c r="N75" s="12" t="n">
        <v>36.0</v>
      </c>
      <c r="O75" s="12" t="n">
        <v>0.0</v>
      </c>
      <c r="P75" s="12" t="n">
        <v>0.0</v>
      </c>
      <c r="Q75" s="12" t="n">
        <v>0.0</v>
      </c>
      <c r="R75" s="12" t="n">
        <v>0.0</v>
      </c>
      <c r="S75" s="12" t="n">
        <v>0.0</v>
      </c>
      <c r="T75" s="12" t="n">
        <v>0.0</v>
      </c>
      <c r="U75" s="12" t="n">
        <v>0.0</v>
      </c>
      <c r="V75" s="12" t="n">
        <v>0.0</v>
      </c>
      <c r="W75" s="12" t="n">
        <v>3.0</v>
      </c>
      <c r="X75" s="12" t="n">
        <v>2.0</v>
      </c>
      <c r="Y75" s="12" t="n">
        <v>1.0</v>
      </c>
      <c r="Z75" s="12" t="n">
        <v>1.0</v>
      </c>
      <c r="AA75" s="12" t="n">
        <v>2.0</v>
      </c>
      <c r="AB75" s="12" t="n">
        <v>0.0</v>
      </c>
      <c r="AC75" s="12" t="n">
        <v>0.0</v>
      </c>
      <c r="AD75" s="10" t="n">
        <f ref="AD75:AD218" si="1" t="shared">SUM(C75:AC75)</f>
        <v>75.0</v>
      </c>
      <c r="AE75" s="37">
        <v>0</v>
      </c>
    </row>
    <row r="76" spans="1:31" x14ac:dyDescent="0.25">
      <c r="A76" s="9" t="s">
        <v>67</v>
      </c>
      <c r="B76" s="9" t="s">
        <v>319</v>
      </c>
      <c r="C76" s="12" t="n">
        <v>13.0</v>
      </c>
      <c r="D76" s="12" t="n">
        <v>0.0</v>
      </c>
      <c r="E76" s="12" t="n">
        <v>0.0</v>
      </c>
      <c r="F76" s="12" t="n">
        <v>0.0</v>
      </c>
      <c r="G76" s="12" t="n">
        <v>0.0</v>
      </c>
      <c r="H76" s="12" t="n">
        <v>0.0</v>
      </c>
      <c r="I76" s="12" t="n">
        <v>2.0</v>
      </c>
      <c r="J76" s="12" t="n">
        <v>1.0</v>
      </c>
      <c r="K76" s="12" t="n">
        <v>0.0</v>
      </c>
      <c r="L76" s="12" t="n">
        <v>0.0</v>
      </c>
      <c r="M76" s="12" t="n">
        <v>0.0</v>
      </c>
      <c r="N76" s="12" t="n">
        <v>10.0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30.0</v>
      </c>
      <c r="AE76" s="37">
        <v>0</v>
      </c>
    </row>
    <row r="77" spans="1:31" x14ac:dyDescent="0.25">
      <c r="A77" s="9" t="s">
        <v>67</v>
      </c>
      <c r="B77" s="9" t="s">
        <v>318</v>
      </c>
      <c r="C77" s="12" t="n">
        <v>0.0</v>
      </c>
      <c r="D77" s="12" t="n">
        <v>0.0</v>
      </c>
      <c r="E77" s="12" t="n">
        <v>0.0</v>
      </c>
      <c r="F77" s="12" t="n">
        <v>0.0</v>
      </c>
      <c r="G77" s="12" t="n">
        <v>1.0</v>
      </c>
      <c r="H77" s="12" t="n">
        <v>5.0</v>
      </c>
      <c r="I77" s="12" t="n">
        <v>0.0</v>
      </c>
      <c r="J77" s="12" t="n">
        <v>0.0</v>
      </c>
      <c r="K77" s="12" t="n">
        <v>1.0</v>
      </c>
      <c r="L77" s="12" t="n">
        <v>0.0</v>
      </c>
      <c r="M77" s="12" t="n">
        <v>3.0</v>
      </c>
      <c r="N77" s="12" t="n">
        <v>8.0</v>
      </c>
      <c r="O77" s="12" t="n">
        <v>0.0</v>
      </c>
      <c r="P77" s="12" t="n">
        <v>0.0</v>
      </c>
      <c r="Q77" s="12" t="n">
        <v>0.0</v>
      </c>
      <c r="R77" s="12" t="n">
        <v>13.0</v>
      </c>
      <c r="S77" s="12" t="n">
        <v>3.0</v>
      </c>
      <c r="T77" s="12" t="n">
        <v>0.0</v>
      </c>
      <c r="U77" s="12" t="n">
        <v>0.0</v>
      </c>
      <c r="V77" s="12" t="n">
        <v>0.0</v>
      </c>
      <c r="W77" s="12" t="n">
        <v>0.0</v>
      </c>
      <c r="X77" s="12" t="n">
        <v>0.0</v>
      </c>
      <c r="Y77" s="12" t="n">
        <v>3.0</v>
      </c>
      <c r="Z77" s="12" t="n">
        <v>0.0</v>
      </c>
      <c r="AA77" s="12" t="n">
        <v>0.0</v>
      </c>
      <c r="AB77" s="12" t="n">
        <v>0.0</v>
      </c>
      <c r="AC77" s="12" t="n">
        <v>0.0</v>
      </c>
      <c r="AD77" s="10" t="n">
        <f si="1" t="shared"/>
        <v>37.0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1.0</v>
      </c>
      <c r="M78" s="12" t="n">
        <v>0.0</v>
      </c>
      <c r="N78" s="12" t="n">
        <v>2.0</v>
      </c>
      <c r="O78" s="12" t="n">
        <v>0.0</v>
      </c>
      <c r="P78" s="12" t="n">
        <v>0.0</v>
      </c>
      <c r="Q78" s="12" t="n">
        <v>0.0</v>
      </c>
      <c r="R78" s="12" t="n">
        <v>16.0</v>
      </c>
      <c r="S78" s="12" t="n">
        <v>0.0</v>
      </c>
      <c r="T78" s="12" t="n">
        <v>0.0</v>
      </c>
      <c r="U78" s="12" t="n">
        <v>0.0</v>
      </c>
      <c r="V78" s="12" t="n">
        <v>0.0</v>
      </c>
      <c r="W78" s="12" t="n">
        <v>0.0</v>
      </c>
      <c r="X78" s="12" t="n">
        <v>0.0</v>
      </c>
      <c r="Y78" s="12" t="n">
        <v>3.0</v>
      </c>
      <c r="Z78" s="12" t="n">
        <v>0.0</v>
      </c>
      <c r="AA78" s="12" t="n">
        <v>0.0</v>
      </c>
      <c r="AB78" s="12" t="n">
        <v>0.0</v>
      </c>
      <c r="AC78" s="12" t="n">
        <v>0.0</v>
      </c>
      <c r="AD78" s="10" t="n">
        <f si="1" t="shared"/>
        <v>24.0</v>
      </c>
      <c r="AE78" s="37">
        <v>0</v>
      </c>
    </row>
    <row r="79" spans="1:31" x14ac:dyDescent="0.25">
      <c r="A79" s="9" t="s">
        <v>69</v>
      </c>
      <c r="B79" s="9" t="s">
        <v>318</v>
      </c>
      <c r="C79" s="12" t="n">
        <v>11.0</v>
      </c>
      <c r="D79" s="12" t="n">
        <v>0.0</v>
      </c>
      <c r="E79" s="12" t="n">
        <v>0.0</v>
      </c>
      <c r="F79" s="12" t="n">
        <v>0.0</v>
      </c>
      <c r="G79" s="12" t="n">
        <v>0.0</v>
      </c>
      <c r="H79" s="12" t="n">
        <v>0.0</v>
      </c>
      <c r="I79" s="12" t="n">
        <v>2.0</v>
      </c>
      <c r="J79" s="12" t="n">
        <v>0.0</v>
      </c>
      <c r="K79" s="12" t="n">
        <v>0.0</v>
      </c>
      <c r="L79" s="12" t="n">
        <v>0.0</v>
      </c>
      <c r="M79" s="12" t="n">
        <v>0.0</v>
      </c>
      <c r="N79" s="12" t="n">
        <v>6.0</v>
      </c>
      <c r="O79" s="12" t="n">
        <v>0.0</v>
      </c>
      <c r="P79" s="12" t="n">
        <v>0.0</v>
      </c>
      <c r="Q79" s="12" t="n">
        <v>0.0</v>
      </c>
      <c r="R79" s="12" t="n">
        <v>3.0</v>
      </c>
      <c r="S79" s="12" t="n">
        <v>0.0</v>
      </c>
      <c r="T79" s="12" t="n">
        <v>0.0</v>
      </c>
      <c r="U79" s="12" t="n">
        <v>0.0</v>
      </c>
      <c r="V79" s="12" t="n">
        <v>0.0</v>
      </c>
      <c r="W79" s="12" t="n">
        <v>0.0</v>
      </c>
      <c r="X79" s="12" t="n">
        <v>0.0</v>
      </c>
      <c r="Y79" s="12" t="n">
        <v>0.0</v>
      </c>
      <c r="Z79" s="12" t="n">
        <v>0.0</v>
      </c>
      <c r="AA79" s="12" t="n">
        <v>0.0</v>
      </c>
      <c r="AB79" s="12" t="n">
        <v>0.0</v>
      </c>
      <c r="AC79" s="12" t="n">
        <v>0.0</v>
      </c>
      <c r="AD79" s="10" t="n">
        <f si="1" t="shared"/>
        <v>22.0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1.0</v>
      </c>
      <c r="D83" s="12" t="n">
        <v>1.0</v>
      </c>
      <c r="E83" s="12" t="n">
        <v>0.0</v>
      </c>
      <c r="F83" s="12" t="n">
        <v>0.0</v>
      </c>
      <c r="G83" s="12" t="n">
        <v>0.0</v>
      </c>
      <c r="H83" s="12" t="n">
        <v>10.0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16.0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8.0</v>
      </c>
      <c r="I86" s="12" t="n">
        <v>0.0</v>
      </c>
      <c r="J86" s="12" t="n">
        <v>0.0</v>
      </c>
      <c r="K86" s="12" t="n">
        <v>0.0</v>
      </c>
      <c r="L86" s="12" t="n">
        <v>22.0</v>
      </c>
      <c r="M86" s="12" t="n">
        <v>0.0</v>
      </c>
      <c r="N86" s="12" t="n">
        <v>0.0</v>
      </c>
      <c r="O86" s="12" t="n">
        <v>0.0</v>
      </c>
      <c r="P86" s="12" t="n">
        <v>0.0</v>
      </c>
      <c r="Q86" s="12" t="n">
        <v>0.0</v>
      </c>
      <c r="R86" s="12" t="n">
        <v>0.0</v>
      </c>
      <c r="S86" s="12" t="n">
        <v>0.0</v>
      </c>
      <c r="T86" s="12" t="n">
        <v>0.0</v>
      </c>
      <c r="U86" s="12" t="n">
        <v>0.0</v>
      </c>
      <c r="V86" s="12" t="n">
        <v>0.0</v>
      </c>
      <c r="W86" s="12" t="n">
        <v>0.0</v>
      </c>
      <c r="X86" s="12" t="n">
        <v>32.0</v>
      </c>
      <c r="Y86" s="12" t="n">
        <v>0.0</v>
      </c>
      <c r="Z86" s="12" t="n">
        <v>0.0</v>
      </c>
      <c r="AA86" s="12" t="n">
        <v>1.0</v>
      </c>
      <c r="AB86" s="12" t="n">
        <v>0.0</v>
      </c>
      <c r="AC86" s="12" t="n">
        <v>0.0</v>
      </c>
      <c r="AD86" s="10" t="n">
        <f si="1" t="shared"/>
        <v>66.0</v>
      </c>
      <c r="AE86" s="37">
        <v>0</v>
      </c>
    </row>
    <row r="87" spans="1:31" x14ac:dyDescent="0.25">
      <c r="A87" s="9" t="s">
        <v>77</v>
      </c>
      <c r="B87" s="9" t="s">
        <v>318</v>
      </c>
      <c r="C87" s="12" t="n">
        <v>1.0</v>
      </c>
      <c r="D87" s="12" t="n">
        <v>0.0</v>
      </c>
      <c r="E87" s="12" t="n">
        <v>0.0</v>
      </c>
      <c r="F87" s="12" t="n">
        <v>0.0</v>
      </c>
      <c r="G87" s="12" t="n">
        <v>0.0</v>
      </c>
      <c r="H87" s="12" t="n">
        <v>16.0</v>
      </c>
      <c r="I87" s="12" t="n">
        <v>0.0</v>
      </c>
      <c r="J87" s="12" t="n">
        <v>0.0</v>
      </c>
      <c r="K87" s="12" t="n">
        <v>0.0</v>
      </c>
      <c r="L87" s="12" t="n">
        <v>0.0</v>
      </c>
      <c r="M87" s="12" t="n">
        <v>2.0</v>
      </c>
      <c r="N87" s="12" t="n">
        <v>4.0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si="1" t="shared"/>
        <v>24.0</v>
      </c>
      <c r="AE87" s="37">
        <v>0</v>
      </c>
    </row>
    <row r="88" spans="1:31" x14ac:dyDescent="0.25">
      <c r="A88" s="9" t="s">
        <v>79</v>
      </c>
      <c r="B88" s="9" t="s">
        <v>319</v>
      </c>
      <c r="C88" s="12" t="n">
        <v>0.0</v>
      </c>
      <c r="D88" s="12" t="n">
        <v>0.0</v>
      </c>
      <c r="E88" s="12" t="n">
        <v>0.0</v>
      </c>
      <c r="F88" s="12" t="n">
        <v>0.0</v>
      </c>
      <c r="G88" s="12" t="n">
        <v>0.0</v>
      </c>
      <c r="H88" s="12" t="n">
        <v>4.0</v>
      </c>
      <c r="I88" s="12" t="n">
        <v>19.0</v>
      </c>
      <c r="J88" s="12" t="n">
        <v>0.0</v>
      </c>
      <c r="K88" s="12" t="n">
        <v>0.0</v>
      </c>
      <c r="L88" s="12" t="n">
        <v>0.0</v>
      </c>
      <c r="M88" s="12" t="n">
        <v>0.0</v>
      </c>
      <c r="N88" s="12" t="n">
        <v>30.0</v>
      </c>
      <c r="O88" s="12" t="n">
        <v>0.0</v>
      </c>
      <c r="P88" s="12" t="n">
        <v>0.0</v>
      </c>
      <c r="Q88" s="12" t="n">
        <v>0.0</v>
      </c>
      <c r="R88" s="12" t="n">
        <v>4.0</v>
      </c>
      <c r="S88" s="12" t="n">
        <v>0.0</v>
      </c>
      <c r="T88" s="12" t="n">
        <v>0.0</v>
      </c>
      <c r="U88" s="12" t="n">
        <v>0.0</v>
      </c>
      <c r="V88" s="12" t="n">
        <v>0.0</v>
      </c>
      <c r="W88" s="12" t="n">
        <v>0.0</v>
      </c>
      <c r="X88" s="12" t="n">
        <v>0.0</v>
      </c>
      <c r="Y88" s="12" t="n">
        <v>0.0</v>
      </c>
      <c r="Z88" s="12" t="n">
        <v>0.0</v>
      </c>
      <c r="AA88" s="12" t="n">
        <v>0.0</v>
      </c>
      <c r="AB88" s="12" t="n">
        <v>0.0</v>
      </c>
      <c r="AC88" s="12" t="n">
        <v>0.0</v>
      </c>
      <c r="AD88" s="10" t="n">
        <f si="1" t="shared"/>
        <v>57.0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1.0</v>
      </c>
      <c r="E90" s="12" t="n">
        <v>0.0</v>
      </c>
      <c r="F90" s="12" t="n">
        <v>0.0</v>
      </c>
      <c r="G90" s="12" t="n">
        <v>5.0</v>
      </c>
      <c r="H90" s="12" t="n">
        <v>88.0</v>
      </c>
      <c r="I90" s="12" t="n">
        <v>22.0</v>
      </c>
      <c r="J90" s="12" t="n">
        <v>0.0</v>
      </c>
      <c r="K90" s="12" t="n">
        <v>2.0</v>
      </c>
      <c r="L90" s="12" t="n">
        <v>0.0</v>
      </c>
      <c r="M90" s="12" t="n">
        <v>0.0</v>
      </c>
      <c r="N90" s="12" t="n">
        <v>201.0</v>
      </c>
      <c r="O90" s="12" t="n">
        <v>0.0</v>
      </c>
      <c r="P90" s="12" t="n">
        <v>0.0</v>
      </c>
      <c r="Q90" s="12" t="n">
        <v>0.0</v>
      </c>
      <c r="R90" s="12" t="n">
        <v>13.0</v>
      </c>
      <c r="S90" s="12" t="n">
        <v>2.0</v>
      </c>
      <c r="T90" s="12" t="n">
        <v>0.0</v>
      </c>
      <c r="U90" s="12" t="n">
        <v>1.0</v>
      </c>
      <c r="V90" s="12" t="n">
        <v>0.0</v>
      </c>
      <c r="W90" s="12" t="n">
        <v>0.0</v>
      </c>
      <c r="X90" s="12" t="n">
        <v>11.0</v>
      </c>
      <c r="Y90" s="12" t="n">
        <v>0.0</v>
      </c>
      <c r="Z90" s="12" t="n">
        <v>0.0</v>
      </c>
      <c r="AA90" s="12" t="n">
        <v>0.0</v>
      </c>
      <c r="AB90" s="12" t="n">
        <v>0.0</v>
      </c>
      <c r="AC90" s="12" t="n">
        <v>4.0</v>
      </c>
      <c r="AD90" s="10" t="n">
        <f si="1" t="shared"/>
        <v>350.0</v>
      </c>
      <c r="AE90" s="37">
        <v>0</v>
      </c>
    </row>
    <row r="91" spans="1:31" x14ac:dyDescent="0.25">
      <c r="A91" s="9" t="s">
        <v>81</v>
      </c>
      <c r="B91" s="9" t="s">
        <v>318</v>
      </c>
      <c r="C91" s="12" t="n">
        <v>1.0</v>
      </c>
      <c r="D91" s="12" t="n">
        <v>1.0</v>
      </c>
      <c r="E91" s="12" t="n">
        <v>0.0</v>
      </c>
      <c r="F91" s="12" t="n">
        <v>0.0</v>
      </c>
      <c r="G91" s="12" t="n">
        <v>4.0</v>
      </c>
      <c r="H91" s="12" t="n">
        <v>97.0</v>
      </c>
      <c r="I91" s="12" t="n">
        <v>2.0</v>
      </c>
      <c r="J91" s="12" t="n">
        <v>0.0</v>
      </c>
      <c r="K91" s="12" t="n">
        <v>0.0</v>
      </c>
      <c r="L91" s="63" t="n">
        <v>2.0</v>
      </c>
      <c r="M91" s="12" t="n">
        <v>1.0</v>
      </c>
      <c r="N91" s="12" t="n">
        <v>76.0</v>
      </c>
      <c r="O91" s="12" t="n">
        <v>0.0</v>
      </c>
      <c r="P91" s="12" t="n">
        <v>0.0</v>
      </c>
      <c r="Q91" s="12" t="n">
        <v>0.0</v>
      </c>
      <c r="R91" s="12" t="n">
        <v>3.0</v>
      </c>
      <c r="S91" s="12" t="n">
        <v>0.0</v>
      </c>
      <c r="T91" s="12" t="n">
        <v>0.0</v>
      </c>
      <c r="U91" s="12" t="n">
        <v>0.0</v>
      </c>
      <c r="V91" s="12" t="n">
        <v>0.0</v>
      </c>
      <c r="W91" s="12" t="n">
        <v>3.0</v>
      </c>
      <c r="X91" s="12" t="n">
        <v>0.0</v>
      </c>
      <c r="Y91" s="12" t="n">
        <v>0.0</v>
      </c>
      <c r="Z91" s="12" t="n">
        <v>0.0</v>
      </c>
      <c r="AA91" s="12" t="n">
        <v>4.0</v>
      </c>
      <c r="AB91" s="12" t="n">
        <v>0.0</v>
      </c>
      <c r="AC91" s="12" t="n">
        <v>0.0</v>
      </c>
      <c r="AD91" s="10" t="n">
        <f si="1" t="shared"/>
        <v>194.0</v>
      </c>
      <c r="AE91" s="37" t="n">
        <v>1.0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1.0</v>
      </c>
      <c r="N93" s="12" t="n">
        <v>3.0</v>
      </c>
      <c r="O93" s="12" t="n">
        <v>0.0</v>
      </c>
      <c r="P93" s="12" t="n">
        <v>0.0</v>
      </c>
      <c r="Q93" s="12" t="n">
        <v>0.0</v>
      </c>
      <c r="R93" s="12" t="n">
        <v>0.0</v>
      </c>
      <c r="S93" s="12" t="n">
        <v>0.0</v>
      </c>
      <c r="T93" s="12" t="n">
        <v>0.0</v>
      </c>
      <c r="U93" s="12" t="n">
        <v>0.0</v>
      </c>
      <c r="V93" s="12" t="n">
        <v>0.0</v>
      </c>
      <c r="W93" s="12" t="n">
        <v>0.0</v>
      </c>
      <c r="X93" s="12" t="n">
        <v>0.0</v>
      </c>
      <c r="Y93" s="12" t="n">
        <v>1.0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7.0</v>
      </c>
      <c r="E98" s="12" t="n">
        <v>0.0</v>
      </c>
      <c r="F98" s="12" t="n">
        <v>0.0</v>
      </c>
      <c r="G98" s="12" t="n">
        <v>0.0</v>
      </c>
      <c r="H98" s="63" t="n">
        <v>426.0</v>
      </c>
      <c r="I98" s="12" t="n">
        <v>7.0</v>
      </c>
      <c r="J98" s="12" t="n">
        <v>2.0</v>
      </c>
      <c r="K98" s="12" t="n">
        <v>1.0</v>
      </c>
      <c r="L98" s="12" t="n">
        <v>12.0</v>
      </c>
      <c r="M98" s="12" t="n">
        <v>1.0</v>
      </c>
      <c r="N98" s="63" t="n">
        <v>2.0</v>
      </c>
      <c r="O98" s="12" t="n">
        <v>0.0</v>
      </c>
      <c r="P98" s="12" t="n">
        <v>0.0</v>
      </c>
      <c r="Q98" s="12" t="n">
        <v>0.0</v>
      </c>
      <c r="R98" s="12" t="n">
        <v>271.0</v>
      </c>
      <c r="S98" s="12" t="n">
        <v>3.0</v>
      </c>
      <c r="T98" s="12" t="n">
        <v>0.0</v>
      </c>
      <c r="U98" s="12" t="n">
        <v>10.0</v>
      </c>
      <c r="V98" s="12" t="n">
        <v>0.0</v>
      </c>
      <c r="W98" s="12" t="n">
        <v>29.0</v>
      </c>
      <c r="X98" s="12" t="n">
        <v>2.0</v>
      </c>
      <c r="Y98" s="12" t="n">
        <v>2.0</v>
      </c>
      <c r="Z98" s="12" t="n">
        <v>0.0</v>
      </c>
      <c r="AA98" s="12" t="n">
        <v>4.0</v>
      </c>
      <c r="AB98" s="12" t="n">
        <v>0.0</v>
      </c>
      <c r="AC98" s="12" t="n">
        <v>0.0</v>
      </c>
      <c r="AD98" s="10" t="n">
        <f si="1" t="shared"/>
        <v>801.0</v>
      </c>
      <c r="AE98" s="37" t="n">
        <v>2.0</v>
      </c>
    </row>
    <row r="99" spans="1:31" x14ac:dyDescent="0.25">
      <c r="A99" s="9" t="s">
        <v>461</v>
      </c>
      <c r="B99" s="9" t="s">
        <v>318</v>
      </c>
      <c r="C99" s="12" t="n">
        <v>21.0</v>
      </c>
      <c r="D99" s="12" t="n">
        <v>0.0</v>
      </c>
      <c r="E99" s="12" t="n">
        <v>0.0</v>
      </c>
      <c r="F99" s="12" t="n">
        <v>0.0</v>
      </c>
      <c r="G99" s="12" t="n">
        <v>1.0</v>
      </c>
      <c r="H99" s="63" t="n">
        <v>75.0</v>
      </c>
      <c r="I99" s="12" t="n">
        <v>1.0</v>
      </c>
      <c r="J99" s="12" t="n">
        <v>0.0</v>
      </c>
      <c r="K99" s="12" t="n">
        <v>3.0</v>
      </c>
      <c r="L99" s="12" t="n">
        <v>0.0</v>
      </c>
      <c r="M99" s="12" t="n">
        <v>0.0</v>
      </c>
      <c r="N99" s="12" t="n">
        <v>3.0</v>
      </c>
      <c r="O99" s="12" t="n">
        <v>0.0</v>
      </c>
      <c r="P99" s="12" t="n">
        <v>0.0</v>
      </c>
      <c r="Q99" s="12" t="n">
        <v>0.0</v>
      </c>
      <c r="R99" s="12" t="n">
        <v>0.0</v>
      </c>
      <c r="S99" s="12" t="n">
        <v>0.0</v>
      </c>
      <c r="T99" s="12" t="n">
        <v>0.0</v>
      </c>
      <c r="U99" s="12" t="n">
        <v>0.0</v>
      </c>
      <c r="V99" s="12" t="n">
        <v>0.0</v>
      </c>
      <c r="W99" s="12" t="n">
        <v>1.0</v>
      </c>
      <c r="X99" s="12" t="n">
        <v>0.0</v>
      </c>
      <c r="Y99" s="12" t="n">
        <v>0.0</v>
      </c>
      <c r="Z99" s="12" t="n">
        <v>0.0</v>
      </c>
      <c r="AA99" s="12" t="n">
        <v>0.0</v>
      </c>
      <c r="AB99" s="12" t="n">
        <v>0.0</v>
      </c>
      <c r="AC99" s="12" t="n">
        <v>0.0</v>
      </c>
      <c r="AD99" s="10" t="n">
        <f si="1" t="shared"/>
        <v>105.0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63" t="n">
        <v>0.0</v>
      </c>
      <c r="D102" s="12" t="n">
        <v>0.0</v>
      </c>
      <c r="E102" s="12" t="n">
        <v>0.0</v>
      </c>
      <c r="F102" s="12" t="n">
        <v>0.0</v>
      </c>
      <c r="G102" s="12" t="n">
        <v>0.0</v>
      </c>
      <c r="H102" s="63" t="n">
        <v>0.0</v>
      </c>
      <c r="I102" s="12" t="n">
        <v>2.0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10.0</v>
      </c>
      <c r="Y102" s="12" t="n">
        <v>0.0</v>
      </c>
      <c r="Z102" s="12" t="n">
        <v>0.0</v>
      </c>
      <c r="AA102" s="12" t="n">
        <v>0.0</v>
      </c>
      <c r="AB102" s="12" t="n">
        <v>0.0</v>
      </c>
      <c r="AC102" s="12" t="n">
        <v>0.0</v>
      </c>
      <c r="AD102" s="10" t="n">
        <f si="1" t="shared"/>
        <v>13.0</v>
      </c>
      <c r="AE102" s="37" t="n">
        <v>2.0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63" t="n">
        <v>0.0</v>
      </c>
      <c r="S104" s="12" t="n">
        <v>0.0</v>
      </c>
      <c r="T104" s="12" t="n">
        <v>0.0</v>
      </c>
      <c r="U104" s="12" t="n">
        <v>0.0</v>
      </c>
      <c r="V104" s="12" t="n">
        <v>0.0</v>
      </c>
      <c r="W104" s="12" t="n">
        <v>4.0</v>
      </c>
      <c r="X104" s="12" t="n">
        <v>0.0</v>
      </c>
      <c r="Y104" s="12" t="n">
        <v>0.0</v>
      </c>
      <c r="Z104" s="12" t="n">
        <v>0.0</v>
      </c>
      <c r="AA104" s="12" t="n">
        <v>0.0</v>
      </c>
      <c r="AB104" s="12" t="n">
        <v>0.0</v>
      </c>
      <c r="AC104" s="12" t="n">
        <v>0.0</v>
      </c>
      <c r="AD104" s="10" t="n">
        <f si="1" t="shared"/>
        <v>5.0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192.0</v>
      </c>
      <c r="I108" s="12" t="n">
        <v>0.0</v>
      </c>
      <c r="J108" s="12" t="n">
        <v>0.0</v>
      </c>
      <c r="K108" s="12" t="n">
        <v>0.0</v>
      </c>
      <c r="L108" s="12" t="n">
        <v>0.0</v>
      </c>
      <c r="M108" s="12" t="n">
        <v>0.0</v>
      </c>
      <c r="N108" s="12" t="n">
        <v>259.0</v>
      </c>
      <c r="O108" s="12" t="n">
        <v>0.0</v>
      </c>
      <c r="P108" s="12" t="n">
        <v>0.0</v>
      </c>
      <c r="Q108" s="12" t="n">
        <v>0.0</v>
      </c>
      <c r="R108" s="12" t="n">
        <v>245.0</v>
      </c>
      <c r="S108" s="12" t="n">
        <v>0.0</v>
      </c>
      <c r="T108" s="12" t="n">
        <v>0.0</v>
      </c>
      <c r="U108" s="12" t="n">
        <v>0.0</v>
      </c>
      <c r="V108" s="12" t="n">
        <v>0.0</v>
      </c>
      <c r="W108" s="12" t="n">
        <v>0.0</v>
      </c>
      <c r="X108" s="12" t="n">
        <v>0.0</v>
      </c>
      <c r="Y108" s="12" t="n">
        <v>0.0</v>
      </c>
      <c r="Z108" s="12" t="n">
        <v>0.0</v>
      </c>
      <c r="AA108" s="12" t="n">
        <v>8.0</v>
      </c>
      <c r="AB108" s="12" t="n">
        <v>0.0</v>
      </c>
      <c r="AC108" s="12" t="n">
        <v>0.0</v>
      </c>
      <c r="AD108" s="10" t="n">
        <f si="1" t="shared"/>
        <v>704.0</v>
      </c>
      <c r="AE108" s="37">
        <v>0</v>
      </c>
    </row>
    <row r="109" spans="1:31" x14ac:dyDescent="0.25">
      <c r="A109" s="9" t="s">
        <v>466</v>
      </c>
      <c r="B109" s="9" t="s">
        <v>318</v>
      </c>
      <c r="C109" s="12" t="n">
        <v>5.0</v>
      </c>
      <c r="D109" s="12" t="n">
        <v>1.0</v>
      </c>
      <c r="E109" s="12" t="n">
        <v>0.0</v>
      </c>
      <c r="F109" s="12" t="n">
        <v>0.0</v>
      </c>
      <c r="G109" s="12" t="n">
        <v>4.0</v>
      </c>
      <c r="H109" s="12" t="n">
        <v>76.0</v>
      </c>
      <c r="I109" s="12" t="n">
        <v>18.0</v>
      </c>
      <c r="J109" s="12" t="n">
        <v>0.0</v>
      </c>
      <c r="K109" s="12" t="n">
        <v>0.0</v>
      </c>
      <c r="L109" s="12" t="n">
        <v>4.0</v>
      </c>
      <c r="M109" s="12" t="n">
        <v>7.0</v>
      </c>
      <c r="N109" s="12" t="n">
        <v>23.0</v>
      </c>
      <c r="O109" s="12" t="n">
        <v>0.0</v>
      </c>
      <c r="P109" s="12" t="n">
        <v>0.0</v>
      </c>
      <c r="Q109" s="12" t="n">
        <v>0.0</v>
      </c>
      <c r="R109" s="12" t="n">
        <v>1.0</v>
      </c>
      <c r="S109" s="12" t="n">
        <v>0.0</v>
      </c>
      <c r="T109" s="12" t="n">
        <v>0.0</v>
      </c>
      <c r="U109" s="12" t="n">
        <v>0.0</v>
      </c>
      <c r="V109" s="12" t="n">
        <v>0.0</v>
      </c>
      <c r="W109" s="12" t="n">
        <v>32.0</v>
      </c>
      <c r="X109" s="12" t="n">
        <v>0.0</v>
      </c>
      <c r="Y109" s="12" t="n">
        <v>0.0</v>
      </c>
      <c r="Z109" s="12" t="n">
        <v>0.0</v>
      </c>
      <c r="AA109" s="12" t="n">
        <v>5.0</v>
      </c>
      <c r="AB109" s="12" t="n">
        <v>0.0</v>
      </c>
      <c r="AC109" s="12" t="n">
        <v>0.0</v>
      </c>
      <c r="AD109" s="10" t="n">
        <f si="1" t="shared"/>
        <v>176.0</v>
      </c>
      <c r="AE109" s="37">
        <v>0</v>
      </c>
    </row>
    <row r="110" spans="1:31" x14ac:dyDescent="0.25">
      <c r="A110" s="9" t="s">
        <v>467</v>
      </c>
      <c r="B110" s="9" t="s">
        <v>319</v>
      </c>
      <c r="C110" s="12" t="n">
        <v>1.0</v>
      </c>
      <c r="D110" s="12" t="n">
        <v>0.0</v>
      </c>
      <c r="E110" s="12" t="n">
        <v>0.0</v>
      </c>
      <c r="F110" s="12" t="n">
        <v>0.0</v>
      </c>
      <c r="G110" s="12" t="n">
        <v>0.0</v>
      </c>
      <c r="H110" s="12" t="n">
        <v>5.0</v>
      </c>
      <c r="I110" s="12" t="n">
        <v>0.0</v>
      </c>
      <c r="J110" s="12" t="n">
        <v>0.0</v>
      </c>
      <c r="K110" s="12" t="n">
        <v>2.0</v>
      </c>
      <c r="L110" s="12" t="n">
        <v>0.0</v>
      </c>
      <c r="M110" s="12" t="n">
        <v>0.0</v>
      </c>
      <c r="N110" s="12" t="n">
        <v>48.0</v>
      </c>
      <c r="O110" s="12" t="n">
        <v>0.0</v>
      </c>
      <c r="P110" s="12" t="n">
        <v>0.0</v>
      </c>
      <c r="Q110" s="12" t="n">
        <v>0.0</v>
      </c>
      <c r="R110" s="12" t="n">
        <v>0.0</v>
      </c>
      <c r="S110" s="12" t="n">
        <v>0.0</v>
      </c>
      <c r="T110" s="12" t="n">
        <v>0.0</v>
      </c>
      <c r="U110" s="12" t="n">
        <v>3.0</v>
      </c>
      <c r="V110" s="12" t="n">
        <v>0.0</v>
      </c>
      <c r="W110" s="12" t="n">
        <v>0.0</v>
      </c>
      <c r="X110" s="12" t="n">
        <v>0.0</v>
      </c>
      <c r="Y110" s="12" t="n">
        <v>3.0</v>
      </c>
      <c r="Z110" s="12" t="n">
        <v>0.0</v>
      </c>
      <c r="AA110" s="12" t="n">
        <v>1.0</v>
      </c>
      <c r="AB110" s="12" t="n">
        <v>0.0</v>
      </c>
      <c r="AC110" s="12" t="n">
        <v>0.0</v>
      </c>
      <c r="AD110" s="10" t="n">
        <f si="1" t="shared"/>
        <v>63.0</v>
      </c>
      <c r="AE110" s="37">
        <v>0</v>
      </c>
    </row>
    <row r="111" spans="1:31" x14ac:dyDescent="0.25">
      <c r="A111" s="9" t="s">
        <v>467</v>
      </c>
      <c r="B111" s="9" t="s">
        <v>318</v>
      </c>
      <c r="C111" s="12" t="n">
        <v>48.0</v>
      </c>
      <c r="D111" s="12" t="n">
        <v>5.0</v>
      </c>
      <c r="E111" s="12" t="n">
        <v>0.0</v>
      </c>
      <c r="F111" s="12" t="n">
        <v>0.0</v>
      </c>
      <c r="G111" s="12" t="n">
        <v>5.0</v>
      </c>
      <c r="H111" s="12" t="n">
        <v>53.0</v>
      </c>
      <c r="I111" s="12" t="n">
        <v>22.0</v>
      </c>
      <c r="J111" s="12" t="n">
        <v>4.0</v>
      </c>
      <c r="K111" s="12" t="n">
        <v>6.0</v>
      </c>
      <c r="L111" s="12" t="n">
        <v>0.0</v>
      </c>
      <c r="M111" s="12" t="n">
        <v>2.0</v>
      </c>
      <c r="N111" s="12" t="n">
        <v>37.0</v>
      </c>
      <c r="O111" s="12" t="n">
        <v>0.0</v>
      </c>
      <c r="P111" s="12" t="n">
        <v>0.0</v>
      </c>
      <c r="Q111" s="12" t="n">
        <v>0.0</v>
      </c>
      <c r="R111" s="12" t="n">
        <v>2.0</v>
      </c>
      <c r="S111" s="12" t="n">
        <v>18.0</v>
      </c>
      <c r="T111" s="12" t="n">
        <v>0.0</v>
      </c>
      <c r="U111" s="12" t="n">
        <v>8.0</v>
      </c>
      <c r="V111" s="12" t="n">
        <v>0.0</v>
      </c>
      <c r="W111" s="12" t="n">
        <v>5.0</v>
      </c>
      <c r="X111" s="12" t="n">
        <v>7.0</v>
      </c>
      <c r="Y111" s="12" t="n">
        <v>0.0</v>
      </c>
      <c r="Z111" s="12" t="n">
        <v>0.0</v>
      </c>
      <c r="AA111" s="12" t="n">
        <v>3.0</v>
      </c>
      <c r="AB111" s="12" t="n">
        <v>0.0</v>
      </c>
      <c r="AC111" s="12" t="n">
        <v>2.0</v>
      </c>
      <c r="AD111" s="10" t="n">
        <f si="1" t="shared"/>
        <v>227.0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64.0</v>
      </c>
      <c r="I120" s="12" t="n">
        <v>4.0</v>
      </c>
      <c r="J120" s="12" t="n">
        <v>2.0</v>
      </c>
      <c r="K120" s="12" t="n">
        <v>0.0</v>
      </c>
      <c r="L120" s="12" t="n">
        <v>11.0</v>
      </c>
      <c r="M120" s="12" t="n">
        <v>0.0</v>
      </c>
      <c r="N120" s="12" t="n">
        <v>0.0</v>
      </c>
      <c r="O120" s="12" t="n">
        <v>0.0</v>
      </c>
      <c r="P120" s="12" t="n">
        <v>0.0</v>
      </c>
      <c r="Q120" s="12" t="n">
        <v>0.0</v>
      </c>
      <c r="R120" s="12" t="n">
        <v>265.0</v>
      </c>
      <c r="S120" s="12" t="n">
        <v>0.0</v>
      </c>
      <c r="T120" s="12" t="n">
        <v>0.0</v>
      </c>
      <c r="U120" s="12" t="n">
        <v>4.0</v>
      </c>
      <c r="V120" s="12" t="n">
        <v>0.0</v>
      </c>
      <c r="W120" s="12" t="n">
        <v>25.0</v>
      </c>
      <c r="X120" s="12" t="n">
        <v>0.0</v>
      </c>
      <c r="Y120" s="12" t="n">
        <v>0.0</v>
      </c>
      <c r="Z120" s="12" t="n">
        <v>0.0</v>
      </c>
      <c r="AA120" s="12" t="n">
        <v>1.0</v>
      </c>
      <c r="AB120" s="12" t="n">
        <v>0.0</v>
      </c>
      <c r="AC120" s="12" t="n">
        <v>0.0</v>
      </c>
      <c r="AD120" s="10" t="n">
        <f si="1" t="shared"/>
        <v>378.0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0.0</v>
      </c>
      <c r="I122" s="12" t="n">
        <v>27.0</v>
      </c>
      <c r="J122" s="12" t="n">
        <v>2.0</v>
      </c>
      <c r="K122" s="12" t="n">
        <v>3.0</v>
      </c>
      <c r="L122" s="63" t="n">
        <v>20.0</v>
      </c>
      <c r="M122" s="12" t="n">
        <v>3.0</v>
      </c>
      <c r="N122" s="12" t="n">
        <v>6.0</v>
      </c>
      <c r="O122" s="12" t="n">
        <v>0.0</v>
      </c>
      <c r="P122" s="12" t="n">
        <v>0.0</v>
      </c>
      <c r="Q122" s="12" t="n">
        <v>0.0</v>
      </c>
      <c r="R122" s="63" t="n">
        <v>273.0</v>
      </c>
      <c r="S122" s="12" t="n">
        <v>5.0</v>
      </c>
      <c r="T122" s="12" t="n">
        <v>0.0</v>
      </c>
      <c r="U122" s="12" t="n">
        <v>0.0</v>
      </c>
      <c r="V122" s="12" t="n">
        <v>0.0</v>
      </c>
      <c r="W122" s="12" t="n">
        <v>0.0</v>
      </c>
      <c r="X122" s="12" t="n">
        <v>0.0</v>
      </c>
      <c r="Y122" s="12" t="n">
        <v>0.0</v>
      </c>
      <c r="Z122" s="12" t="n">
        <v>0.0</v>
      </c>
      <c r="AA122" s="12" t="n">
        <v>1.0</v>
      </c>
      <c r="AB122" s="12" t="n">
        <v>0.0</v>
      </c>
      <c r="AC122" s="12" t="n">
        <v>0.0</v>
      </c>
      <c r="AD122" s="10" t="n">
        <f si="1" t="shared"/>
        <v>345.0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1.0</v>
      </c>
      <c r="I124" s="12" t="n">
        <v>0.0</v>
      </c>
      <c r="J124" s="12" t="n">
        <v>1.0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38.0</v>
      </c>
      <c r="D138" s="12" t="n">
        <v>3.0</v>
      </c>
      <c r="E138" s="12" t="n">
        <v>0.0</v>
      </c>
      <c r="F138" s="12" t="n">
        <v>0.0</v>
      </c>
      <c r="G138" s="12" t="n">
        <v>3.0</v>
      </c>
      <c r="H138" s="12" t="n">
        <v>538.0</v>
      </c>
      <c r="I138" s="12" t="n">
        <v>6.0</v>
      </c>
      <c r="J138" s="12" t="n">
        <v>1.0</v>
      </c>
      <c r="K138" s="12" t="n">
        <v>2.0</v>
      </c>
      <c r="L138" s="12" t="n">
        <v>6.0</v>
      </c>
      <c r="M138" s="12" t="n">
        <v>9.0</v>
      </c>
      <c r="N138" s="12" t="n">
        <v>423.0</v>
      </c>
      <c r="O138" s="12" t="n">
        <v>0.0</v>
      </c>
      <c r="P138" s="12" t="n">
        <v>0.0</v>
      </c>
      <c r="Q138" s="12" t="n">
        <v>0.0</v>
      </c>
      <c r="R138" s="12" t="n">
        <v>8.0</v>
      </c>
      <c r="S138" s="12" t="n">
        <v>0.0</v>
      </c>
      <c r="T138" s="12" t="n">
        <v>0.0</v>
      </c>
      <c r="U138" s="12" t="n">
        <v>1.0</v>
      </c>
      <c r="V138" s="12" t="n">
        <v>0.0</v>
      </c>
      <c r="W138" s="12" t="n">
        <v>9.0</v>
      </c>
      <c r="X138" s="12" t="n">
        <v>0.0</v>
      </c>
      <c r="Y138" s="12" t="n">
        <v>2.0</v>
      </c>
      <c r="Z138" s="12" t="n">
        <v>0.0</v>
      </c>
      <c r="AA138" s="12" t="n">
        <v>9.0</v>
      </c>
      <c r="AB138" s="12" t="n">
        <v>0.0</v>
      </c>
      <c r="AC138" s="12" t="n">
        <v>0.0</v>
      </c>
      <c r="AD138" s="10" t="n">
        <f si="1" t="shared"/>
        <v>1058.0</v>
      </c>
      <c r="AE138" s="37">
        <v>0</v>
      </c>
    </row>
    <row r="139" spans="1:31" x14ac:dyDescent="0.25">
      <c r="A139" s="3" t="s">
        <v>442</v>
      </c>
      <c r="B139" s="9" t="s">
        <v>318</v>
      </c>
      <c r="C139" s="12" t="n">
        <v>0.0</v>
      </c>
      <c r="D139" s="12" t="n">
        <v>1.0</v>
      </c>
      <c r="E139" s="12" t="n">
        <v>0.0</v>
      </c>
      <c r="F139" s="12" t="n">
        <v>0.0</v>
      </c>
      <c r="G139" s="12" t="n">
        <v>0.0</v>
      </c>
      <c r="H139" s="12" t="n">
        <v>8.0</v>
      </c>
      <c r="I139" s="12" t="n">
        <v>0.0</v>
      </c>
      <c r="J139" s="12" t="n">
        <v>0.0</v>
      </c>
      <c r="K139" s="12" t="n">
        <v>1.0</v>
      </c>
      <c r="L139" s="12" t="n">
        <v>1.0</v>
      </c>
      <c r="M139" s="12" t="n">
        <v>0.0</v>
      </c>
      <c r="N139" s="12" t="n">
        <v>10.0</v>
      </c>
      <c r="O139" s="12" t="n">
        <v>0.0</v>
      </c>
      <c r="P139" s="12" t="n">
        <v>0.0</v>
      </c>
      <c r="Q139" s="12" t="n">
        <v>0.0</v>
      </c>
      <c r="R139" s="12" t="n">
        <v>5.0</v>
      </c>
      <c r="S139" s="12" t="n">
        <v>0.0</v>
      </c>
      <c r="T139" s="12" t="n">
        <v>0.0</v>
      </c>
      <c r="U139" s="12" t="n">
        <v>8.0</v>
      </c>
      <c r="V139" s="12" t="n">
        <v>0.0</v>
      </c>
      <c r="W139" s="12" t="n">
        <v>0.0</v>
      </c>
      <c r="X139" s="12" t="n">
        <v>4.0</v>
      </c>
      <c r="Y139" s="12" t="n">
        <v>0.0</v>
      </c>
      <c r="Z139" s="12" t="n">
        <v>0.0</v>
      </c>
      <c r="AA139" s="12" t="n">
        <v>1.0</v>
      </c>
      <c r="AB139" s="12" t="n">
        <v>0.0</v>
      </c>
      <c r="AC139" s="12" t="n">
        <v>0.0</v>
      </c>
      <c r="AD139" s="10" t="n">
        <f si="1" t="shared"/>
        <v>39.0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4.0</v>
      </c>
      <c r="AE140" s="37">
        <v>0</v>
      </c>
    </row>
    <row r="141" spans="1:31" x14ac:dyDescent="0.25">
      <c r="A141" s="3" t="s">
        <v>440</v>
      </c>
      <c r="B141" s="9" t="s">
        <v>318</v>
      </c>
      <c r="C141" s="12" t="n">
        <v>2.0</v>
      </c>
      <c r="D141" s="12" t="n">
        <v>0.0</v>
      </c>
      <c r="E141" s="12" t="n">
        <v>0.0</v>
      </c>
      <c r="F141" s="12" t="n">
        <v>0.0</v>
      </c>
      <c r="G141" s="12" t="n">
        <v>0.0</v>
      </c>
      <c r="H141" s="12" t="n">
        <v>1.0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6.0</v>
      </c>
      <c r="V141" s="12" t="n">
        <v>0.0</v>
      </c>
      <c r="W141" s="12" t="n">
        <v>3.0</v>
      </c>
      <c r="X141" s="12" t="n">
        <v>0.0</v>
      </c>
      <c r="Y141" s="12" t="n">
        <v>0.0</v>
      </c>
      <c r="Z141" s="12" t="n">
        <v>0.0</v>
      </c>
      <c r="AA141" s="12" t="n">
        <v>0.0</v>
      </c>
      <c r="AB141" s="12" t="n">
        <v>0.0</v>
      </c>
      <c r="AC141" s="12" t="n">
        <v>0.0</v>
      </c>
      <c r="AD141" s="10" t="n">
        <f si="1" t="shared"/>
        <v>13.0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2.0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1.0</v>
      </c>
      <c r="H143" s="12" t="n">
        <v>1.0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si="1" t="shared"/>
        <v>4.0</v>
      </c>
      <c r="AE143" s="37">
        <v>0</v>
      </c>
    </row>
    <row r="144" spans="1:31" x14ac:dyDescent="0.25">
      <c r="A144" s="3" t="s">
        <v>436</v>
      </c>
      <c r="B144" s="9" t="s">
        <v>319</v>
      </c>
      <c r="C144" s="12" t="n">
        <v>1.0</v>
      </c>
      <c r="D144" s="12" t="n">
        <v>0.0</v>
      </c>
      <c r="E144" s="12" t="n">
        <v>0.0</v>
      </c>
      <c r="F144" s="12" t="n">
        <v>0.0</v>
      </c>
      <c r="G144" s="12" t="n">
        <v>0.0</v>
      </c>
      <c r="H144" s="12" t="n">
        <v>5.0</v>
      </c>
      <c r="I144" s="12" t="n">
        <v>0.0</v>
      </c>
      <c r="J144" s="12" t="n">
        <v>0.0</v>
      </c>
      <c r="K144" s="12" t="n">
        <v>2.0</v>
      </c>
      <c r="L144" s="12" t="n">
        <v>0.0</v>
      </c>
      <c r="M144" s="12" t="n">
        <v>0.0</v>
      </c>
      <c r="N144" s="12" t="n">
        <v>48.0</v>
      </c>
      <c r="O144" s="12" t="n">
        <v>0.0</v>
      </c>
      <c r="P144" s="12" t="n">
        <v>0.0</v>
      </c>
      <c r="Q144" s="12" t="n">
        <v>0.0</v>
      </c>
      <c r="R144" s="12" t="n">
        <v>0.0</v>
      </c>
      <c r="S144" s="12" t="n">
        <v>0.0</v>
      </c>
      <c r="T144" s="12" t="n">
        <v>0.0</v>
      </c>
      <c r="U144" s="12" t="n">
        <v>3.0</v>
      </c>
      <c r="V144" s="12" t="n">
        <v>0.0</v>
      </c>
      <c r="W144" s="12" t="n">
        <v>0.0</v>
      </c>
      <c r="X144" s="12" t="n">
        <v>0.0</v>
      </c>
      <c r="Y144" s="12" t="n">
        <v>3.0</v>
      </c>
      <c r="Z144" s="12" t="n">
        <v>0.0</v>
      </c>
      <c r="AA144" s="12" t="n">
        <v>1.0</v>
      </c>
      <c r="AB144" s="12" t="n">
        <v>0.0</v>
      </c>
      <c r="AC144" s="12" t="n">
        <v>0.0</v>
      </c>
      <c r="AD144" s="10" t="n">
        <f si="1" t="shared"/>
        <v>63.0</v>
      </c>
      <c r="AE144" s="37">
        <v>0</v>
      </c>
    </row>
    <row r="145" spans="1:31" x14ac:dyDescent="0.25">
      <c r="A145" s="3" t="s">
        <v>436</v>
      </c>
      <c r="B145" s="9" t="s">
        <v>318</v>
      </c>
      <c r="C145" s="12" t="n">
        <v>48.0</v>
      </c>
      <c r="D145" s="12" t="n">
        <v>5.0</v>
      </c>
      <c r="E145" s="12" t="n">
        <v>0.0</v>
      </c>
      <c r="F145" s="12" t="n">
        <v>0.0</v>
      </c>
      <c r="G145" s="12" t="n">
        <v>5.0</v>
      </c>
      <c r="H145" s="12" t="n">
        <v>53.0</v>
      </c>
      <c r="I145" s="12" t="n">
        <v>22.0</v>
      </c>
      <c r="J145" s="12" t="n">
        <v>4.0</v>
      </c>
      <c r="K145" s="12" t="n">
        <v>6.0</v>
      </c>
      <c r="L145" s="12" t="n">
        <v>0.0</v>
      </c>
      <c r="M145" s="12" t="n">
        <v>2.0</v>
      </c>
      <c r="N145" s="12" t="n">
        <v>37.0</v>
      </c>
      <c r="O145" s="12" t="n">
        <v>0.0</v>
      </c>
      <c r="P145" s="12" t="n">
        <v>0.0</v>
      </c>
      <c r="Q145" s="12" t="n">
        <v>0.0</v>
      </c>
      <c r="R145" s="12" t="n">
        <v>2.0</v>
      </c>
      <c r="S145" s="12" t="n">
        <v>18.0</v>
      </c>
      <c r="T145" s="12" t="n">
        <v>0.0</v>
      </c>
      <c r="U145" s="12" t="n">
        <v>8.0</v>
      </c>
      <c r="V145" s="12" t="n">
        <v>0.0</v>
      </c>
      <c r="W145" s="12" t="n">
        <v>5.0</v>
      </c>
      <c r="X145" s="12" t="n">
        <v>7.0</v>
      </c>
      <c r="Y145" s="12" t="n">
        <v>0.0</v>
      </c>
      <c r="Z145" s="12" t="n">
        <v>0.0</v>
      </c>
      <c r="AA145" s="12" t="n">
        <v>3.0</v>
      </c>
      <c r="AB145" s="12" t="n">
        <v>0.0</v>
      </c>
      <c r="AC145" s="12" t="n">
        <v>2.0</v>
      </c>
      <c r="AD145" s="10" t="n">
        <f si="1" t="shared"/>
        <v>227.0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1.0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0.0</v>
      </c>
      <c r="I194" s="12" t="n">
        <v>1.0</v>
      </c>
      <c r="J194" s="12" t="n">
        <v>5.0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8.0</v>
      </c>
      <c r="H214" s="12" t="n">
        <v>306.0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3.0</v>
      </c>
      <c r="Z214" s="12" t="n">
        <v>1.0</v>
      </c>
      <c r="AA214" s="12" t="n">
        <v>30.0</v>
      </c>
      <c r="AB214" s="12" t="n">
        <v>0.0</v>
      </c>
      <c r="AC214" s="12" t="n">
        <v>0.0</v>
      </c>
      <c r="AD214" s="10" t="n">
        <f si="1" t="shared"/>
        <v>382.0</v>
      </c>
      <c r="AE214" s="37">
        <v>0</v>
      </c>
    </row>
    <row r="215" spans="1:31" x14ac:dyDescent="0.25">
      <c r="A215" s="3" t="s">
        <v>366</v>
      </c>
      <c r="B215" s="9" t="s">
        <v>318</v>
      </c>
      <c r="C215" s="12" t="n">
        <v>0.0</v>
      </c>
      <c r="D215" s="12" t="n">
        <v>0.0</v>
      </c>
      <c r="E215" s="12" t="n">
        <v>0.0</v>
      </c>
      <c r="F215" s="12" t="n">
        <v>0.0</v>
      </c>
      <c r="G215" s="12" t="n">
        <v>1.0</v>
      </c>
      <c r="H215" s="12" t="n">
        <v>7.0</v>
      </c>
      <c r="I215" s="12" t="n">
        <v>1.0</v>
      </c>
      <c r="J215" s="12" t="n">
        <v>7.0</v>
      </c>
      <c r="K215" s="12" t="n">
        <v>1.0</v>
      </c>
      <c r="L215" s="12" t="n">
        <v>0.0</v>
      </c>
      <c r="M215" s="12" t="n">
        <v>4.0</v>
      </c>
      <c r="N215" s="12" t="n">
        <v>3.0</v>
      </c>
      <c r="O215" s="12" t="n">
        <v>0.0</v>
      </c>
      <c r="P215" s="12" t="n">
        <v>1.0</v>
      </c>
      <c r="Q215" s="12" t="n">
        <v>0.0</v>
      </c>
      <c r="R215" s="12" t="n">
        <v>0.0</v>
      </c>
      <c r="S215" s="12" t="n">
        <v>0.0</v>
      </c>
      <c r="T215" s="12" t="n">
        <v>0.0</v>
      </c>
      <c r="U215" s="12" t="n">
        <v>23.0</v>
      </c>
      <c r="V215" s="12" t="n">
        <v>0.0</v>
      </c>
      <c r="W215" s="12" t="n">
        <v>1.0</v>
      </c>
      <c r="X215" s="12" t="n">
        <v>77.0</v>
      </c>
      <c r="Y215" s="12" t="n">
        <v>0.0</v>
      </c>
      <c r="Z215" s="12" t="n">
        <v>1.0</v>
      </c>
      <c r="AA215" s="12" t="n">
        <v>0.0</v>
      </c>
      <c r="AB215" s="12" t="n">
        <v>0.0</v>
      </c>
      <c r="AC215" s="12" t="n">
        <v>3.0</v>
      </c>
      <c r="AD215" s="10" t="n">
        <f si="1" t="shared"/>
        <v>130.0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1.0</v>
      </c>
      <c r="Y418" s="12" t="n">
        <v>0.0</v>
      </c>
      <c r="Z418" s="12" t="n">
        <v>0.0</v>
      </c>
      <c r="AA418" s="12" t="n">
        <v>0.0</v>
      </c>
      <c r="AB418" s="12" t="n">
        <v>0.0</v>
      </c>
      <c r="AC418" s="12" t="n">
        <v>0.0</v>
      </c>
      <c r="AD418" s="10" t="n">
        <f si="5" t="shared"/>
        <v>2.0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12.0</v>
      </c>
      <c r="I468" s="37">
        <v>0</v>
      </c>
      <c r="J468" s="37">
        <v>0</v>
      </c>
      <c r="K468" s="37">
        <v>0</v>
      </c>
      <c r="L468" s="37" t="n">
        <v>2.0</v>
      </c>
      <c r="M468" s="37">
        <v>0</v>
      </c>
      <c r="N468" s="37" t="n">
        <v>10.0</v>
      </c>
      <c r="O468" s="37" t="n">
        <v>1.0</v>
      </c>
      <c r="P468" s="37">
        <v>0</v>
      </c>
      <c r="Q468" s="37">
        <v>0</v>
      </c>
      <c r="R468" s="37" t="n">
        <v>3.0</v>
      </c>
      <c r="S468" s="37">
        <v>0</v>
      </c>
      <c r="T468" s="37">
        <v>0</v>
      </c>
      <c r="U468" s="37" t="n">
        <v>2.0</v>
      </c>
      <c r="V468" s="37">
        <v>0</v>
      </c>
      <c r="W468" s="37" t="n">
        <v>4.0</v>
      </c>
      <c r="X468" s="37" t="n">
        <v>1.0</v>
      </c>
      <c r="Y468" s="37">
        <v>0</v>
      </c>
      <c r="Z468" s="37">
        <v>0</v>
      </c>
      <c r="AA468" s="37" t="n">
        <v>3.0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0.0</v>
      </c>
      <c r="AB2" s="12" t="n">
        <v>0.0</v>
      </c>
      <c r="AC2" s="12" t="n">
        <v>0.0</v>
      </c>
      <c r="AD2" s="10" t="n">
        <f>SUM(C2:AC2)</f>
        <v>9.0</v>
      </c>
      <c r="AE2" s="37">
        <v>0</v>
      </c>
    </row>
    <row r="3" spans="1:31" x14ac:dyDescent="0.25">
      <c r="A3" s="9" t="s">
        <v>2</v>
      </c>
      <c r="B3" s="9" t="s">
        <v>318</v>
      </c>
      <c r="C3" s="12" t="n">
        <v>0.0</v>
      </c>
      <c r="D3" s="12" t="n">
        <v>1.0</v>
      </c>
      <c r="E3" s="12" t="n">
        <v>0.0</v>
      </c>
      <c r="F3" s="12" t="n">
        <v>0.0</v>
      </c>
      <c r="G3" s="12" t="n">
        <v>0.0</v>
      </c>
      <c r="H3" s="12" t="n">
        <v>0.0</v>
      </c>
      <c r="I3" s="12" t="n">
        <v>0.0</v>
      </c>
      <c r="J3" s="12" t="n">
        <v>0.0</v>
      </c>
      <c r="K3" s="12" t="n">
        <v>1.0</v>
      </c>
      <c r="L3" s="12" t="n">
        <v>0.0</v>
      </c>
      <c r="M3" s="12" t="n">
        <v>3.0</v>
      </c>
      <c r="N3" s="12" t="n">
        <v>0.0</v>
      </c>
      <c r="O3" s="12" t="n">
        <v>0.0</v>
      </c>
      <c r="P3" s="12" t="n">
        <v>0.0</v>
      </c>
      <c r="Q3" s="12" t="n">
        <v>0.0</v>
      </c>
      <c r="R3" s="12" t="n">
        <v>0.0</v>
      </c>
      <c r="S3" s="12" t="n">
        <v>0.0</v>
      </c>
      <c r="T3" s="12" t="n">
        <v>0.0</v>
      </c>
      <c r="U3" s="12" t="n">
        <v>0.0</v>
      </c>
      <c r="V3" s="12" t="n">
        <v>0.0</v>
      </c>
      <c r="W3" s="12" t="n">
        <v>1.0</v>
      </c>
      <c r="X3" s="12" t="n">
        <v>0.0</v>
      </c>
      <c r="Y3" s="12" t="n">
        <v>1.0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10.0</v>
      </c>
      <c r="E18" s="12" t="n">
        <v>0.0</v>
      </c>
      <c r="F18" s="12" t="n">
        <v>0.0</v>
      </c>
      <c r="G18" s="12" t="n">
        <v>0.0</v>
      </c>
      <c r="H18" s="12" t="n">
        <v>60.0</v>
      </c>
      <c r="I18" s="12" t="n">
        <v>0.0</v>
      </c>
      <c r="J18" s="12" t="n">
        <v>0.0</v>
      </c>
      <c r="K18" s="12" t="n">
        <v>2.0</v>
      </c>
      <c r="L18" s="12" t="n">
        <v>0.0</v>
      </c>
      <c r="M18" s="12" t="n">
        <v>20.0</v>
      </c>
      <c r="N18" s="12" t="n">
        <v>0.0</v>
      </c>
      <c r="O18" s="12" t="n">
        <v>0.0</v>
      </c>
      <c r="P18" s="12" t="n">
        <v>0.0</v>
      </c>
      <c r="Q18" s="12" t="n">
        <v>0.0</v>
      </c>
      <c r="R18" s="12" t="n">
        <v>0.0</v>
      </c>
      <c r="S18" s="12" t="n">
        <v>0.0</v>
      </c>
      <c r="T18" s="12" t="n">
        <v>0.0</v>
      </c>
      <c r="U18" s="12" t="n">
        <v>0.0</v>
      </c>
      <c r="V18" s="12" t="n">
        <v>0.0</v>
      </c>
      <c r="W18" s="12" t="n">
        <v>2.0</v>
      </c>
      <c r="X18" s="12" t="n">
        <v>0.0</v>
      </c>
      <c r="Y18" s="12" t="n">
        <v>1.0</v>
      </c>
      <c r="Z18" s="12" t="n">
        <v>0.0</v>
      </c>
      <c r="AA18" s="12" t="n">
        <v>0.0</v>
      </c>
      <c r="AB18" s="12" t="n">
        <v>0.0</v>
      </c>
      <c r="AC18" s="12" t="n">
        <v>0.0</v>
      </c>
      <c r="AD18" s="10" t="n">
        <f si="0" t="shared"/>
        <v>95.0</v>
      </c>
      <c r="AE18" s="37">
        <v>0</v>
      </c>
    </row>
    <row r="19" spans="1:31" x14ac:dyDescent="0.25">
      <c r="A19" s="9" t="s">
        <v>18</v>
      </c>
      <c r="B19" s="9" t="s">
        <v>318</v>
      </c>
      <c r="C19" s="12" t="n">
        <v>1.0</v>
      </c>
      <c r="D19" s="12" t="n">
        <v>45.0</v>
      </c>
      <c r="E19" s="12" t="n">
        <v>1.0</v>
      </c>
      <c r="F19" s="12" t="n">
        <v>0.0</v>
      </c>
      <c r="G19" s="12" t="n">
        <v>0.0</v>
      </c>
      <c r="H19" s="12" t="n">
        <v>28.0</v>
      </c>
      <c r="I19" s="12" t="n">
        <v>1.0</v>
      </c>
      <c r="J19" s="12" t="n">
        <v>0.0</v>
      </c>
      <c r="K19" s="12" t="n">
        <v>9.0</v>
      </c>
      <c r="L19" s="12" t="n">
        <v>0.0</v>
      </c>
      <c r="M19" s="12" t="n">
        <v>115.0</v>
      </c>
      <c r="N19" s="12" t="n">
        <v>3.0</v>
      </c>
      <c r="O19" s="12" t="n">
        <v>3.0</v>
      </c>
      <c r="P19" s="12" t="n">
        <v>1.0</v>
      </c>
      <c r="Q19" s="12" t="n">
        <v>0.0</v>
      </c>
      <c r="R19" s="12" t="n">
        <v>0.0</v>
      </c>
      <c r="S19" s="12" t="n">
        <v>23.0</v>
      </c>
      <c r="T19" s="12" t="n">
        <v>0.0</v>
      </c>
      <c r="U19" s="12" t="n">
        <v>0.0</v>
      </c>
      <c r="V19" s="12" t="n">
        <v>0.0</v>
      </c>
      <c r="W19" s="12" t="n">
        <v>3.0</v>
      </c>
      <c r="X19" s="12" t="n">
        <v>5.0</v>
      </c>
      <c r="Y19" s="12" t="n">
        <v>153.0</v>
      </c>
      <c r="Z19" s="12" t="n">
        <v>6.0</v>
      </c>
      <c r="AA19" s="12" t="n">
        <v>0.0</v>
      </c>
      <c r="AB19" s="12" t="n">
        <v>1.0</v>
      </c>
      <c r="AC19" s="12" t="n">
        <v>0.0</v>
      </c>
      <c r="AD19" s="10" t="n">
        <f si="0" t="shared"/>
        <v>398.0</v>
      </c>
      <c r="AE19" s="37">
        <v>0</v>
      </c>
    </row>
    <row r="20" spans="1:31" x14ac:dyDescent="0.25">
      <c r="A20" s="9" t="s">
        <v>20</v>
      </c>
      <c r="B20" s="9" t="s">
        <v>319</v>
      </c>
      <c r="C20" s="12" t="n">
        <v>0.0</v>
      </c>
      <c r="D20" s="12" t="n">
        <v>9.0</v>
      </c>
      <c r="E20" s="12" t="n">
        <v>0.0</v>
      </c>
      <c r="F20" s="12" t="n">
        <v>0.0</v>
      </c>
      <c r="G20" s="12" t="n">
        <v>0.0</v>
      </c>
      <c r="H20" s="12" t="n">
        <v>23.0</v>
      </c>
      <c r="I20" s="12" t="n">
        <v>0.0</v>
      </c>
      <c r="J20" s="12" t="n">
        <v>0.0</v>
      </c>
      <c r="K20" s="12" t="n">
        <v>1.0</v>
      </c>
      <c r="L20" s="12" t="n">
        <v>0.0</v>
      </c>
      <c r="M20" s="12" t="n">
        <v>12.0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45.0</v>
      </c>
      <c r="AE20" s="37">
        <v>0</v>
      </c>
    </row>
    <row r="21" spans="1:31" x14ac:dyDescent="0.25">
      <c r="A21" s="9" t="s">
        <v>20</v>
      </c>
      <c r="B21" s="9" t="s">
        <v>318</v>
      </c>
      <c r="C21" s="12" t="n">
        <v>1.0</v>
      </c>
      <c r="D21" s="12" t="n">
        <v>41.0</v>
      </c>
      <c r="E21" s="12" t="n">
        <v>1.0</v>
      </c>
      <c r="F21" s="12" t="n">
        <v>0.0</v>
      </c>
      <c r="G21" s="12" t="n">
        <v>0.0</v>
      </c>
      <c r="H21" s="12" t="n">
        <v>26.0</v>
      </c>
      <c r="I21" s="12" t="n">
        <v>1.0</v>
      </c>
      <c r="J21" s="12" t="n">
        <v>0.0</v>
      </c>
      <c r="K21" s="12" t="n">
        <v>7.0</v>
      </c>
      <c r="L21" s="12" t="n">
        <v>0.0</v>
      </c>
      <c r="M21" s="12" t="n">
        <v>90.0</v>
      </c>
      <c r="N21" s="12" t="n">
        <v>1.0</v>
      </c>
      <c r="O21" s="12" t="n">
        <v>3.0</v>
      </c>
      <c r="P21" s="12" t="n">
        <v>1.0</v>
      </c>
      <c r="Q21" s="12" t="n">
        <v>0.0</v>
      </c>
      <c r="R21" s="12" t="n">
        <v>0.0</v>
      </c>
      <c r="S21" s="12" t="n">
        <v>15.0</v>
      </c>
      <c r="T21" s="12" t="n">
        <v>0.0</v>
      </c>
      <c r="U21" s="12" t="n">
        <v>0.0</v>
      </c>
      <c r="V21" s="12" t="n">
        <v>0.0</v>
      </c>
      <c r="W21" s="12" t="n">
        <v>3.0</v>
      </c>
      <c r="X21" s="12" t="n">
        <v>3.0</v>
      </c>
      <c r="Y21" s="12" t="n">
        <v>118.0</v>
      </c>
      <c r="Z21" s="12" t="n">
        <v>1.0</v>
      </c>
      <c r="AA21" s="12" t="n">
        <v>0.0</v>
      </c>
      <c r="AB21" s="12" t="n">
        <v>1.0</v>
      </c>
      <c r="AC21" s="12" t="n">
        <v>0.0</v>
      </c>
      <c r="AD21" s="10" t="n">
        <f si="0" t="shared"/>
        <v>313.0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63" t="n">
        <v>0.0</v>
      </c>
      <c r="Z23" s="12" t="n">
        <v>0.0</v>
      </c>
      <c r="AA23" s="12" t="n">
        <v>0.0</v>
      </c>
      <c r="AB23" s="12" t="n">
        <v>0.0</v>
      </c>
      <c r="AC23" s="12" t="n">
        <v>0.0</v>
      </c>
      <c r="AD23" s="10" t="n">
        <f si="0" t="shared"/>
        <v>0.0</v>
      </c>
      <c r="AE23" s="37" t="n">
        <v>2.0</v>
      </c>
    </row>
    <row r="24" spans="1:31" x14ac:dyDescent="0.25">
      <c r="A24" s="9" t="s">
        <v>24</v>
      </c>
      <c r="B24" s="9" t="s">
        <v>319</v>
      </c>
      <c r="C24" s="12" t="n">
        <v>0.0</v>
      </c>
      <c r="D24" s="12" t="n">
        <v>6.0</v>
      </c>
      <c r="E24" s="12" t="n">
        <v>0.0</v>
      </c>
      <c r="F24" s="12" t="n">
        <v>0.0</v>
      </c>
      <c r="G24" s="12" t="n">
        <v>0.0</v>
      </c>
      <c r="H24" s="63" t="n">
        <v>37.0</v>
      </c>
      <c r="I24" s="12" t="n">
        <v>0.0</v>
      </c>
      <c r="J24" s="12" t="n">
        <v>0.0</v>
      </c>
      <c r="K24" s="12" t="n">
        <v>1.0</v>
      </c>
      <c r="L24" s="12" t="n">
        <v>0.0</v>
      </c>
      <c r="M24" s="12" t="n">
        <v>9.0</v>
      </c>
      <c r="N24" s="12" t="n">
        <v>0.0</v>
      </c>
      <c r="O24" s="12" t="n">
        <v>0.0</v>
      </c>
      <c r="P24" s="12" t="n">
        <v>0.0</v>
      </c>
      <c r="Q24" s="12" t="n">
        <v>0.0</v>
      </c>
      <c r="R24" s="12" t="n">
        <v>0.0</v>
      </c>
      <c r="S24" s="12" t="n">
        <v>0.0</v>
      </c>
      <c r="T24" s="12" t="n">
        <v>0.0</v>
      </c>
      <c r="U24" s="12" t="n">
        <v>0.0</v>
      </c>
      <c r="V24" s="12" t="n">
        <v>0.0</v>
      </c>
      <c r="W24" s="12" t="n">
        <v>2.0</v>
      </c>
      <c r="X24" s="12" t="n">
        <v>0.0</v>
      </c>
      <c r="Y24" s="12" t="n">
        <v>4.0</v>
      </c>
      <c r="Z24" s="12" t="n">
        <v>0.0</v>
      </c>
      <c r="AA24" s="12" t="n">
        <v>0.0</v>
      </c>
      <c r="AB24" s="12" t="n">
        <v>0.0</v>
      </c>
      <c r="AC24" s="12" t="n">
        <v>0.0</v>
      </c>
      <c r="AD24" s="10" t="n">
        <f si="0" t="shared"/>
        <v>59.0</v>
      </c>
      <c r="AE24" s="37" t="n">
        <v>1.0</v>
      </c>
    </row>
    <row r="25" spans="1:31" x14ac:dyDescent="0.25">
      <c r="A25" s="9" t="s">
        <v>24</v>
      </c>
      <c r="B25" s="9" t="s">
        <v>318</v>
      </c>
      <c r="C25" s="12" t="n">
        <v>0.0</v>
      </c>
      <c r="D25" s="12" t="n">
        <v>5.0</v>
      </c>
      <c r="E25" s="12" t="n">
        <v>0.0</v>
      </c>
      <c r="F25" s="12" t="n">
        <v>0.0</v>
      </c>
      <c r="G25" s="12" t="n">
        <v>0.0</v>
      </c>
      <c r="H25" s="12" t="n">
        <v>2.0</v>
      </c>
      <c r="I25" s="12" t="n">
        <v>0.0</v>
      </c>
      <c r="J25" s="12" t="n">
        <v>0.0</v>
      </c>
      <c r="K25" s="12" t="n">
        <v>3.0</v>
      </c>
      <c r="L25" s="12" t="n">
        <v>0.0</v>
      </c>
      <c r="M25" s="63" t="n">
        <v>28.0</v>
      </c>
      <c r="N25" s="12" t="n">
        <v>2.0</v>
      </c>
      <c r="O25" s="12" t="n">
        <v>0.0</v>
      </c>
      <c r="P25" s="12" t="n">
        <v>0.0</v>
      </c>
      <c r="Q25" s="12" t="n">
        <v>0.0</v>
      </c>
      <c r="R25" s="12" t="n">
        <v>0.0</v>
      </c>
      <c r="S25" s="12" t="n">
        <v>8.0</v>
      </c>
      <c r="T25" s="12" t="n">
        <v>0.0</v>
      </c>
      <c r="U25" s="12" t="n">
        <v>0.0</v>
      </c>
      <c r="V25" s="12" t="n">
        <v>0.0</v>
      </c>
      <c r="W25" s="12" t="n">
        <v>1.0</v>
      </c>
      <c r="X25" s="12" t="n">
        <v>2.0</v>
      </c>
      <c r="Y25" s="63" t="n">
        <v>36.0</v>
      </c>
      <c r="Z25" s="12" t="n">
        <v>5.0</v>
      </c>
      <c r="AA25" s="12" t="n">
        <v>0.0</v>
      </c>
      <c r="AB25" s="12" t="n">
        <v>0.0</v>
      </c>
      <c r="AC25" s="12" t="n">
        <v>0.0</v>
      </c>
      <c r="AD25" s="10" t="n">
        <f si="0" t="shared"/>
        <v>92.0</v>
      </c>
      <c r="AE25" s="37" t="n">
        <v>2.0</v>
      </c>
    </row>
    <row r="26" spans="1:31" x14ac:dyDescent="0.25">
      <c r="A26" s="9" t="s">
        <v>26</v>
      </c>
      <c r="B26" s="9" t="s">
        <v>319</v>
      </c>
      <c r="C26" s="12" t="n">
        <v>1.0</v>
      </c>
      <c r="D26" s="12" t="n">
        <v>41.0</v>
      </c>
      <c r="E26" s="12" t="n">
        <v>1.0</v>
      </c>
      <c r="F26" s="12" t="n">
        <v>0.0</v>
      </c>
      <c r="G26" s="12" t="n">
        <v>0.0</v>
      </c>
      <c r="H26" s="12" t="n">
        <v>0.0</v>
      </c>
      <c r="I26" s="12" t="n">
        <v>1.0</v>
      </c>
      <c r="J26" s="12" t="n">
        <v>0.0</v>
      </c>
      <c r="K26" s="12" t="n">
        <v>9.0</v>
      </c>
      <c r="L26" s="12" t="n">
        <v>0.0</v>
      </c>
      <c r="M26" s="12" t="n">
        <v>141.0</v>
      </c>
      <c r="N26" s="12" t="n">
        <v>6.0</v>
      </c>
      <c r="O26" s="12" t="n">
        <v>2.0</v>
      </c>
      <c r="P26" s="12" t="n">
        <v>0.0</v>
      </c>
      <c r="Q26" s="12" t="n">
        <v>0.0</v>
      </c>
      <c r="R26" s="12" t="n">
        <v>4.0</v>
      </c>
      <c r="S26" s="12" t="n">
        <v>0.0</v>
      </c>
      <c r="T26" s="12" t="n">
        <v>0.0</v>
      </c>
      <c r="U26" s="12" t="n">
        <v>0.0</v>
      </c>
      <c r="V26" s="12" t="n">
        <v>0.0</v>
      </c>
      <c r="W26" s="12" t="n">
        <v>3.0</v>
      </c>
      <c r="X26" s="12" t="n">
        <v>5.0</v>
      </c>
      <c r="Y26" s="12" t="n">
        <v>117.0</v>
      </c>
      <c r="Z26" s="12" t="n">
        <v>6.0</v>
      </c>
      <c r="AA26" s="12" t="n">
        <v>1.0</v>
      </c>
      <c r="AB26" s="12" t="n">
        <v>0.0</v>
      </c>
      <c r="AC26" s="12" t="n">
        <v>0.0</v>
      </c>
      <c r="AD26" s="10" t="n">
        <f si="0" t="shared"/>
        <v>338.0</v>
      </c>
      <c r="AE26" s="37">
        <v>0</v>
      </c>
    </row>
    <row r="27" spans="1:31" x14ac:dyDescent="0.25">
      <c r="A27" s="9" t="s">
        <v>26</v>
      </c>
      <c r="B27" s="9" t="s">
        <v>318</v>
      </c>
      <c r="C27" s="12" t="n">
        <v>0.0</v>
      </c>
      <c r="D27" s="12" t="n">
        <v>9.0</v>
      </c>
      <c r="E27" s="12" t="n">
        <v>0.0</v>
      </c>
      <c r="F27" s="12" t="n">
        <v>0.0</v>
      </c>
      <c r="G27" s="12" t="n">
        <v>0.0</v>
      </c>
      <c r="H27" s="12" t="n">
        <v>60.0</v>
      </c>
      <c r="I27" s="12" t="n">
        <v>0.0</v>
      </c>
      <c r="J27" s="12" t="n">
        <v>0.0</v>
      </c>
      <c r="K27" s="12" t="n">
        <v>1.0</v>
      </c>
      <c r="L27" s="12" t="n">
        <v>0.0</v>
      </c>
      <c r="M27" s="12" t="n">
        <v>17.0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88.0</v>
      </c>
      <c r="AE27" s="37">
        <v>0</v>
      </c>
    </row>
    <row r="28" spans="1:31" x14ac:dyDescent="0.25">
      <c r="A28" s="9" t="s">
        <v>28</v>
      </c>
      <c r="B28" s="9" t="s">
        <v>319</v>
      </c>
      <c r="C28" s="12" t="n">
        <v>22.0</v>
      </c>
      <c r="D28" s="12" t="n">
        <v>7.0</v>
      </c>
      <c r="E28" s="12" t="n">
        <v>0.0</v>
      </c>
      <c r="F28" s="12" t="n">
        <v>0.0</v>
      </c>
      <c r="G28" s="12" t="n">
        <v>3.0</v>
      </c>
      <c r="H28" s="12" t="n">
        <v>447.0</v>
      </c>
      <c r="I28" s="12" t="n">
        <v>1.0</v>
      </c>
      <c r="J28" s="12" t="n">
        <v>0.0</v>
      </c>
      <c r="K28" s="12" t="n">
        <v>4.0</v>
      </c>
      <c r="L28" s="12" t="n">
        <v>0.0</v>
      </c>
      <c r="M28" s="12" t="n">
        <v>5.0</v>
      </c>
      <c r="N28" s="12" t="n">
        <v>6.0</v>
      </c>
      <c r="O28" s="12" t="n">
        <v>0.0</v>
      </c>
      <c r="P28" s="12" t="n">
        <v>0.0</v>
      </c>
      <c r="Q28" s="12" t="n">
        <v>0.0</v>
      </c>
      <c r="R28" s="12" t="n">
        <v>0.0</v>
      </c>
      <c r="S28" s="12" t="n">
        <v>0.0</v>
      </c>
      <c r="T28" s="12" t="n">
        <v>0.0</v>
      </c>
      <c r="U28" s="12" t="n">
        <v>0.0</v>
      </c>
      <c r="V28" s="12" t="n">
        <v>0.0</v>
      </c>
      <c r="W28" s="12" t="n">
        <v>7.0</v>
      </c>
      <c r="X28" s="12" t="n">
        <v>4.0</v>
      </c>
      <c r="Y28" s="12" t="n">
        <v>15.0</v>
      </c>
      <c r="Z28" s="12" t="n">
        <v>0.0</v>
      </c>
      <c r="AA28" s="12" t="n">
        <v>5.0</v>
      </c>
      <c r="AB28" s="12" t="n">
        <v>0.0</v>
      </c>
      <c r="AC28" s="12" t="n">
        <v>0.0</v>
      </c>
      <c r="AD28" s="10" t="n">
        <f si="0" t="shared"/>
        <v>526.0</v>
      </c>
      <c r="AE28" s="37">
        <v>0</v>
      </c>
    </row>
    <row r="29" spans="1:31" x14ac:dyDescent="0.25">
      <c r="A29" s="9" t="s">
        <v>28</v>
      </c>
      <c r="B29" s="9" t="s">
        <v>318</v>
      </c>
      <c r="C29" s="12" t="n">
        <v>0.0</v>
      </c>
      <c r="D29" s="12" t="n">
        <v>26.0</v>
      </c>
      <c r="E29" s="12" t="n">
        <v>0.0</v>
      </c>
      <c r="F29" s="12" t="n">
        <v>0.0</v>
      </c>
      <c r="G29" s="12" t="n">
        <v>0.0</v>
      </c>
      <c r="H29" s="12" t="n">
        <v>22.0</v>
      </c>
      <c r="I29" s="12" t="n">
        <v>0.0</v>
      </c>
      <c r="J29" s="12" t="n">
        <v>0.0</v>
      </c>
      <c r="K29" s="12" t="n">
        <v>7.0</v>
      </c>
      <c r="L29" s="12" t="n">
        <v>1.0</v>
      </c>
      <c r="M29" s="12" t="n">
        <v>55.0</v>
      </c>
      <c r="N29" s="12" t="n">
        <v>0.0</v>
      </c>
      <c r="O29" s="12" t="n">
        <v>0.0</v>
      </c>
      <c r="P29" s="12" t="n">
        <v>0.0</v>
      </c>
      <c r="Q29" s="12" t="n">
        <v>0.0</v>
      </c>
      <c r="R29" s="12" t="n">
        <v>0.0</v>
      </c>
      <c r="S29" s="12" t="n">
        <v>22.0</v>
      </c>
      <c r="T29" s="12" t="n">
        <v>0.0</v>
      </c>
      <c r="U29" s="12" t="n">
        <v>0.0</v>
      </c>
      <c r="V29" s="12" t="n">
        <v>0.0</v>
      </c>
      <c r="W29" s="12" t="n">
        <v>3.0</v>
      </c>
      <c r="X29" s="12" t="n">
        <v>3.0</v>
      </c>
      <c r="Y29" s="12" t="n">
        <v>7.0</v>
      </c>
      <c r="Z29" s="12" t="n">
        <v>9.0</v>
      </c>
      <c r="AA29" s="12" t="n">
        <v>0.0</v>
      </c>
      <c r="AB29" s="12" t="n">
        <v>0.0</v>
      </c>
      <c r="AC29" s="12" t="n">
        <v>0.0</v>
      </c>
      <c r="AD29" s="10" t="n">
        <f si="0" t="shared"/>
        <v>155.0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39.0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1.0</v>
      </c>
      <c r="Y31" s="12" t="n">
        <v>1.0</v>
      </c>
      <c r="Z31" s="12" t="n">
        <v>0.0</v>
      </c>
      <c r="AA31" s="12" t="n">
        <v>0.0</v>
      </c>
      <c r="AB31" s="12" t="n">
        <v>0.0</v>
      </c>
      <c r="AC31" s="12" t="n">
        <v>0.0</v>
      </c>
      <c r="AD31" s="10" t="n">
        <f si="0" t="shared"/>
        <v>42.0</v>
      </c>
      <c r="AE31" s="37">
        <v>0</v>
      </c>
    </row>
    <row r="32" spans="1:31" x14ac:dyDescent="0.25">
      <c r="A32" s="9" t="s">
        <v>32</v>
      </c>
      <c r="B32" s="9" t="s">
        <v>319</v>
      </c>
      <c r="C32" s="12" t="n">
        <v>0.0</v>
      </c>
      <c r="D32" s="12" t="n">
        <v>26.0</v>
      </c>
      <c r="E32" s="12" t="n">
        <v>0.0</v>
      </c>
      <c r="F32" s="12" t="n">
        <v>0.0</v>
      </c>
      <c r="G32" s="12" t="n">
        <v>0.0</v>
      </c>
      <c r="H32" s="12" t="n">
        <v>22.0</v>
      </c>
      <c r="I32" s="12" t="n">
        <v>0.0</v>
      </c>
      <c r="J32" s="12" t="n">
        <v>0.0</v>
      </c>
      <c r="K32" s="12" t="n">
        <v>7.0</v>
      </c>
      <c r="L32" s="12" t="n">
        <v>1.0</v>
      </c>
      <c r="M32" s="12" t="n">
        <v>54.0</v>
      </c>
      <c r="N32" s="12" t="n">
        <v>0.0</v>
      </c>
      <c r="O32" s="12" t="n">
        <v>0.0</v>
      </c>
      <c r="P32" s="12" t="n">
        <v>0.0</v>
      </c>
      <c r="Q32" s="12" t="n">
        <v>0.0</v>
      </c>
      <c r="R32" s="12" t="n">
        <v>0.0</v>
      </c>
      <c r="S32" s="12" t="n">
        <v>21.0</v>
      </c>
      <c r="T32" s="12" t="n">
        <v>0.0</v>
      </c>
      <c r="U32" s="12" t="n">
        <v>0.0</v>
      </c>
      <c r="V32" s="12" t="n">
        <v>0.0</v>
      </c>
      <c r="W32" s="12" t="n">
        <v>3.0</v>
      </c>
      <c r="X32" s="12" t="n">
        <v>3.0</v>
      </c>
      <c r="Y32" s="12" t="n">
        <v>6.0</v>
      </c>
      <c r="Z32" s="12" t="n">
        <v>9.0</v>
      </c>
      <c r="AA32" s="12" t="n">
        <v>0.0</v>
      </c>
      <c r="AB32" s="12" t="n">
        <v>0.0</v>
      </c>
      <c r="AC32" s="12" t="n">
        <v>0.0</v>
      </c>
      <c r="AD32" s="10" t="n">
        <f si="0" t="shared"/>
        <v>152.0</v>
      </c>
      <c r="AE32" s="37">
        <v>0</v>
      </c>
    </row>
    <row r="33" spans="1:31" x14ac:dyDescent="0.25">
      <c r="A33" s="9" t="s">
        <v>32</v>
      </c>
      <c r="B33" s="9" t="s">
        <v>318</v>
      </c>
      <c r="C33" s="12" t="n">
        <v>18.0</v>
      </c>
      <c r="D33" s="12" t="n">
        <v>7.0</v>
      </c>
      <c r="E33" s="12" t="n">
        <v>0.0</v>
      </c>
      <c r="F33" s="12" t="n">
        <v>0.0</v>
      </c>
      <c r="G33" s="12" t="n">
        <v>3.0</v>
      </c>
      <c r="H33" s="12" t="n">
        <v>447.0</v>
      </c>
      <c r="I33" s="12" t="n">
        <v>1.0</v>
      </c>
      <c r="J33" s="12" t="n">
        <v>0.0</v>
      </c>
      <c r="K33" s="12" t="n">
        <v>4.0</v>
      </c>
      <c r="L33" s="12" t="n">
        <v>0.0</v>
      </c>
      <c r="M33" s="12" t="n">
        <v>5.0</v>
      </c>
      <c r="N33" s="12" t="n">
        <v>6.0</v>
      </c>
      <c r="O33" s="12" t="n">
        <v>0.0</v>
      </c>
      <c r="P33" s="12" t="n">
        <v>0.0</v>
      </c>
      <c r="Q33" s="12" t="n">
        <v>0.0</v>
      </c>
      <c r="R33" s="12" t="n">
        <v>0.0</v>
      </c>
      <c r="S33" s="12" t="n">
        <v>0.0</v>
      </c>
      <c r="T33" s="12" t="n">
        <v>0.0</v>
      </c>
      <c r="U33" s="12" t="n">
        <v>0.0</v>
      </c>
      <c r="V33" s="12" t="n">
        <v>0.0</v>
      </c>
      <c r="W33" s="12" t="n">
        <v>7.0</v>
      </c>
      <c r="X33" s="12" t="n">
        <v>4.0</v>
      </c>
      <c r="Y33" s="12" t="n">
        <v>15.0</v>
      </c>
      <c r="Z33" s="12" t="n">
        <v>0.0</v>
      </c>
      <c r="AA33" s="12" t="n">
        <v>5.0</v>
      </c>
      <c r="AB33" s="12" t="n">
        <v>0.0</v>
      </c>
      <c r="AC33" s="12" t="n">
        <v>0.0</v>
      </c>
      <c r="AD33" s="10" t="n">
        <f si="0" t="shared"/>
        <v>522.0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25.0</v>
      </c>
      <c r="E36" s="12" t="n">
        <v>7.0</v>
      </c>
      <c r="F36" s="12" t="n">
        <v>0.0</v>
      </c>
      <c r="G36" s="12" t="n">
        <v>0.0</v>
      </c>
      <c r="H36" s="12" t="n">
        <v>22.0</v>
      </c>
      <c r="I36" s="12" t="n">
        <v>0.0</v>
      </c>
      <c r="J36" s="12" t="n">
        <v>0.0</v>
      </c>
      <c r="K36" s="12" t="n">
        <v>6.0</v>
      </c>
      <c r="L36" s="12" t="n">
        <v>1.0</v>
      </c>
      <c r="M36" s="12" t="n">
        <v>53.0</v>
      </c>
      <c r="N36" s="12" t="n">
        <v>2.0</v>
      </c>
      <c r="O36" s="12" t="n">
        <v>0.0</v>
      </c>
      <c r="P36" s="12" t="n">
        <v>0.0</v>
      </c>
      <c r="Q36" s="12" t="n">
        <v>0.0</v>
      </c>
      <c r="R36" s="12" t="n">
        <v>0.0</v>
      </c>
      <c r="S36" s="12" t="n">
        <v>21.0</v>
      </c>
      <c r="T36" s="12" t="n">
        <v>0.0</v>
      </c>
      <c r="U36" s="12" t="n">
        <v>0.0</v>
      </c>
      <c r="V36" s="12" t="n">
        <v>0.0</v>
      </c>
      <c r="W36" s="12" t="n">
        <v>3.0</v>
      </c>
      <c r="X36" s="12" t="n">
        <v>4.0</v>
      </c>
      <c r="Y36" s="12" t="n">
        <v>4.0</v>
      </c>
      <c r="Z36" s="12" t="n">
        <v>3.0</v>
      </c>
      <c r="AA36" s="12" t="n">
        <v>0.0</v>
      </c>
      <c r="AB36" s="12" t="n">
        <v>0.0</v>
      </c>
      <c r="AC36" s="12" t="n">
        <v>0.0</v>
      </c>
      <c r="AD36" s="10" t="n">
        <f si="0" t="shared"/>
        <v>151.0</v>
      </c>
      <c r="AE36" s="37">
        <v>0</v>
      </c>
    </row>
    <row r="37" spans="1:31" x14ac:dyDescent="0.25">
      <c r="A37" s="9" t="s">
        <v>36</v>
      </c>
      <c r="B37" s="9" t="s">
        <v>318</v>
      </c>
      <c r="C37" s="12" t="n">
        <v>18.0</v>
      </c>
      <c r="D37" s="12" t="n">
        <v>7.0</v>
      </c>
      <c r="E37" s="12" t="n">
        <v>0.0</v>
      </c>
      <c r="F37" s="12" t="n">
        <v>0.0</v>
      </c>
      <c r="G37" s="12" t="n">
        <v>3.0</v>
      </c>
      <c r="H37" s="12" t="n">
        <v>411.0</v>
      </c>
      <c r="I37" s="12" t="n">
        <v>1.0</v>
      </c>
      <c r="J37" s="12" t="n">
        <v>0.0</v>
      </c>
      <c r="K37" s="12" t="n">
        <v>4.0</v>
      </c>
      <c r="L37" s="12" t="n">
        <v>0.0</v>
      </c>
      <c r="M37" s="12" t="n">
        <v>4.0</v>
      </c>
      <c r="N37" s="12" t="n">
        <v>6.0</v>
      </c>
      <c r="O37" s="12" t="n">
        <v>0.0</v>
      </c>
      <c r="P37" s="12" t="n">
        <v>0.0</v>
      </c>
      <c r="Q37" s="12" t="n">
        <v>0.0</v>
      </c>
      <c r="R37" s="12" t="n">
        <v>0.0</v>
      </c>
      <c r="S37" s="12" t="n">
        <v>0.0</v>
      </c>
      <c r="T37" s="12" t="n">
        <v>0.0</v>
      </c>
      <c r="U37" s="12" t="n">
        <v>0.0</v>
      </c>
      <c r="V37" s="12" t="n">
        <v>0.0</v>
      </c>
      <c r="W37" s="12" t="n">
        <v>7.0</v>
      </c>
      <c r="X37" s="12" t="n">
        <v>3.0</v>
      </c>
      <c r="Y37" s="12" t="n">
        <v>14.0</v>
      </c>
      <c r="Z37" s="12" t="n">
        <v>0.0</v>
      </c>
      <c r="AA37" s="12" t="n">
        <v>5.0</v>
      </c>
      <c r="AB37" s="12" t="n">
        <v>0.0</v>
      </c>
      <c r="AC37" s="12" t="n">
        <v>0.0</v>
      </c>
      <c r="AD37" s="10" t="n">
        <f si="0" t="shared"/>
        <v>483.0</v>
      </c>
      <c r="AE37" s="37">
        <v>0</v>
      </c>
    </row>
    <row r="38" spans="1:31" x14ac:dyDescent="0.25">
      <c r="A38" s="9" t="s">
        <v>38</v>
      </c>
      <c r="B38" s="9" t="s">
        <v>319</v>
      </c>
      <c r="C38" s="12" t="n">
        <v>0.0</v>
      </c>
      <c r="D38" s="12" t="n">
        <v>19.0</v>
      </c>
      <c r="E38" s="12" t="n">
        <v>7.0</v>
      </c>
      <c r="F38" s="12" t="n">
        <v>0.0</v>
      </c>
      <c r="G38" s="12" t="n">
        <v>0.0</v>
      </c>
      <c r="H38" s="12" t="n">
        <v>15.0</v>
      </c>
      <c r="I38" s="12" t="n">
        <v>0.0</v>
      </c>
      <c r="J38" s="12" t="n">
        <v>0.0</v>
      </c>
      <c r="K38" s="12" t="n">
        <v>5.0</v>
      </c>
      <c r="L38" s="12" t="n">
        <v>0.0</v>
      </c>
      <c r="M38" s="12" t="n">
        <v>30.0</v>
      </c>
      <c r="N38" s="12" t="n">
        <v>1.0</v>
      </c>
      <c r="O38" s="12" t="n">
        <v>0.0</v>
      </c>
      <c r="P38" s="12" t="n">
        <v>0.0</v>
      </c>
      <c r="Q38" s="12" t="n">
        <v>0.0</v>
      </c>
      <c r="R38" s="12" t="n">
        <v>0.0</v>
      </c>
      <c r="S38" s="12" t="n">
        <v>16.0</v>
      </c>
      <c r="T38" s="12" t="n">
        <v>0.0</v>
      </c>
      <c r="U38" s="12" t="n">
        <v>0.0</v>
      </c>
      <c r="V38" s="12" t="n">
        <v>0.0</v>
      </c>
      <c r="W38" s="12" t="n">
        <v>3.0</v>
      </c>
      <c r="X38" s="12" t="n">
        <v>4.0</v>
      </c>
      <c r="Y38" s="12" t="n">
        <v>4.0</v>
      </c>
      <c r="Z38" s="12" t="n">
        <v>0.0</v>
      </c>
      <c r="AA38" s="12" t="n">
        <v>0.0</v>
      </c>
      <c r="AB38" s="12" t="n">
        <v>0.0</v>
      </c>
      <c r="AC38" s="12" t="n">
        <v>0.0</v>
      </c>
      <c r="AD38" s="10" t="n">
        <f si="0" t="shared"/>
        <v>104.0</v>
      </c>
      <c r="AE38" s="37">
        <v>0</v>
      </c>
    </row>
    <row r="39" spans="1:31" x14ac:dyDescent="0.25">
      <c r="A39" s="9" t="s">
        <v>38</v>
      </c>
      <c r="B39" s="9" t="s">
        <v>318</v>
      </c>
      <c r="C39" s="12" t="n">
        <v>17.0</v>
      </c>
      <c r="D39" s="12" t="n">
        <v>4.0</v>
      </c>
      <c r="E39" s="12" t="n">
        <v>0.0</v>
      </c>
      <c r="F39" s="12" t="n">
        <v>0.0</v>
      </c>
      <c r="G39" s="12" t="n">
        <v>3.0</v>
      </c>
      <c r="H39" s="12" t="n">
        <v>314.0</v>
      </c>
      <c r="I39" s="12" t="n">
        <v>1.0</v>
      </c>
      <c r="J39" s="12" t="n">
        <v>0.0</v>
      </c>
      <c r="K39" s="12" t="n">
        <v>4.0</v>
      </c>
      <c r="L39" s="12" t="n">
        <v>0.0</v>
      </c>
      <c r="M39" s="12" t="n">
        <v>4.0</v>
      </c>
      <c r="N39" s="12" t="n">
        <v>5.0</v>
      </c>
      <c r="O39" s="12" t="n">
        <v>0.0</v>
      </c>
      <c r="P39" s="12" t="n">
        <v>0.0</v>
      </c>
      <c r="Q39" s="12" t="n">
        <v>0.0</v>
      </c>
      <c r="R39" s="12" t="n">
        <v>0.0</v>
      </c>
      <c r="S39" s="12" t="n">
        <v>0.0</v>
      </c>
      <c r="T39" s="12" t="n">
        <v>0.0</v>
      </c>
      <c r="U39" s="12" t="n">
        <v>0.0</v>
      </c>
      <c r="V39" s="12" t="n">
        <v>0.0</v>
      </c>
      <c r="W39" s="12" t="n">
        <v>7.0</v>
      </c>
      <c r="X39" s="12" t="n">
        <v>3.0</v>
      </c>
      <c r="Y39" s="12" t="n">
        <v>12.0</v>
      </c>
      <c r="Z39" s="12" t="n">
        <v>0.0</v>
      </c>
      <c r="AA39" s="12" t="n">
        <v>5.0</v>
      </c>
      <c r="AB39" s="12" t="n">
        <v>0.0</v>
      </c>
      <c r="AC39" s="12" t="n">
        <v>0.0</v>
      </c>
      <c r="AD39" s="10" t="n">
        <f si="0" t="shared"/>
        <v>379.0</v>
      </c>
      <c r="AE39" s="37">
        <v>0</v>
      </c>
    </row>
    <row r="40" spans="1:31" x14ac:dyDescent="0.25">
      <c r="A40" s="9" t="s">
        <v>40</v>
      </c>
      <c r="B40" s="9" t="s">
        <v>319</v>
      </c>
      <c r="C40" s="12" t="n">
        <v>0.0</v>
      </c>
      <c r="D40" s="12" t="n">
        <v>6.0</v>
      </c>
      <c r="E40" s="12" t="n">
        <v>0.0</v>
      </c>
      <c r="F40" s="12" t="n">
        <v>0.0</v>
      </c>
      <c r="G40" s="12" t="n">
        <v>0.0</v>
      </c>
      <c r="H40" s="12" t="n">
        <v>7.0</v>
      </c>
      <c r="I40" s="12" t="n">
        <v>0.0</v>
      </c>
      <c r="J40" s="12" t="n">
        <v>0.0</v>
      </c>
      <c r="K40" s="12" t="n">
        <v>1.0</v>
      </c>
      <c r="L40" s="12" t="n">
        <v>1.0</v>
      </c>
      <c r="M40" s="12" t="n">
        <v>23.0</v>
      </c>
      <c r="N40" s="12" t="n">
        <v>1.0</v>
      </c>
      <c r="O40" s="12" t="n">
        <v>0.0</v>
      </c>
      <c r="P40" s="12" t="n">
        <v>0.0</v>
      </c>
      <c r="Q40" s="12" t="n">
        <v>0.0</v>
      </c>
      <c r="R40" s="12" t="n">
        <v>0.0</v>
      </c>
      <c r="S40" s="12" t="n">
        <v>5.0</v>
      </c>
      <c r="T40" s="12" t="n">
        <v>0.0</v>
      </c>
      <c r="U40" s="12" t="n">
        <v>0.0</v>
      </c>
      <c r="V40" s="12" t="n">
        <v>0.0</v>
      </c>
      <c r="W40" s="12" t="n">
        <v>0.0</v>
      </c>
      <c r="X40" s="12" t="n">
        <v>0.0</v>
      </c>
      <c r="Y40" s="12" t="n">
        <v>0.0</v>
      </c>
      <c r="Z40" s="12" t="n">
        <v>3.0</v>
      </c>
      <c r="AA40" s="12" t="n">
        <v>0.0</v>
      </c>
      <c r="AB40" s="12" t="n">
        <v>0.0</v>
      </c>
      <c r="AC40" s="12" t="n">
        <v>0.0</v>
      </c>
      <c r="AD40" s="10" t="n">
        <f si="0" t="shared"/>
        <v>47.0</v>
      </c>
      <c r="AE40" s="37">
        <v>0</v>
      </c>
    </row>
    <row r="41" spans="1:31" x14ac:dyDescent="0.25">
      <c r="A41" s="9" t="s">
        <v>40</v>
      </c>
      <c r="B41" s="9" t="s">
        <v>318</v>
      </c>
      <c r="C41" s="12" t="n">
        <v>1.0</v>
      </c>
      <c r="D41" s="12" t="n">
        <v>3.0</v>
      </c>
      <c r="E41" s="12" t="n">
        <v>0.0</v>
      </c>
      <c r="F41" s="12" t="n">
        <v>0.0</v>
      </c>
      <c r="G41" s="12" t="n">
        <v>0.0</v>
      </c>
      <c r="H41" s="12" t="n">
        <v>97.0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2.0</v>
      </c>
      <c r="Z41" s="12" t="n">
        <v>0.0</v>
      </c>
      <c r="AA41" s="12" t="n">
        <v>0.0</v>
      </c>
      <c r="AB41" s="12" t="n">
        <v>0.0</v>
      </c>
      <c r="AC41" s="12" t="n">
        <v>0.0</v>
      </c>
      <c r="AD41" s="10" t="n">
        <f si="0" t="shared"/>
        <v>104.0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3.0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2.0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2.0</v>
      </c>
      <c r="E52" s="12" t="n">
        <v>0.0</v>
      </c>
      <c r="F52" s="12" t="n">
        <v>0.0</v>
      </c>
      <c r="G52" s="12" t="n">
        <v>1.0</v>
      </c>
      <c r="H52" s="12" t="n">
        <v>11.0</v>
      </c>
      <c r="I52" s="12" t="n">
        <v>0.0</v>
      </c>
      <c r="J52" s="12" t="n">
        <v>0.0</v>
      </c>
      <c r="K52" s="12" t="n">
        <v>0.0</v>
      </c>
      <c r="L52" s="12" t="n">
        <v>0.0</v>
      </c>
      <c r="M52" s="12" t="n">
        <v>5.0</v>
      </c>
      <c r="N52" s="12" t="n">
        <v>4.0</v>
      </c>
      <c r="O52" s="12" t="n">
        <v>0.0</v>
      </c>
      <c r="P52" s="12" t="n">
        <v>0.0</v>
      </c>
      <c r="Q52" s="12" t="n">
        <v>0.0</v>
      </c>
      <c r="R52" s="12" t="n">
        <v>0.0</v>
      </c>
      <c r="S52" s="12" t="n">
        <v>0.0</v>
      </c>
      <c r="T52" s="12" t="n">
        <v>0.0</v>
      </c>
      <c r="U52" s="12" t="n">
        <v>0.0</v>
      </c>
      <c r="V52" s="12" t="n">
        <v>0.0</v>
      </c>
      <c r="W52" s="12" t="n">
        <v>0.0</v>
      </c>
      <c r="X52" s="12" t="n">
        <v>0.0</v>
      </c>
      <c r="Y52" s="12" t="n">
        <v>4.0</v>
      </c>
      <c r="Z52" s="12" t="n">
        <v>0.0</v>
      </c>
      <c r="AA52" s="12" t="n">
        <v>0.0</v>
      </c>
      <c r="AB52" s="12" t="n">
        <v>0.0</v>
      </c>
      <c r="AC52" s="12" t="n">
        <v>0.0</v>
      </c>
      <c r="AD52" s="10" t="n">
        <f si="0" t="shared"/>
        <v>39.0</v>
      </c>
      <c r="AE52" s="37">
        <v>0</v>
      </c>
    </row>
    <row r="53" spans="1:31" x14ac:dyDescent="0.25">
      <c r="A53" s="3" t="s">
        <v>360</v>
      </c>
      <c r="B53" s="9" t="s">
        <v>318</v>
      </c>
      <c r="C53" s="12" t="n">
        <v>0.0</v>
      </c>
      <c r="D53" s="12" t="n">
        <v>18.0</v>
      </c>
      <c r="E53" s="12" t="n">
        <v>0.0</v>
      </c>
      <c r="F53" s="12" t="n">
        <v>0.0</v>
      </c>
      <c r="G53" s="12" t="n">
        <v>0.0</v>
      </c>
      <c r="H53" s="12" t="n">
        <v>18.0</v>
      </c>
      <c r="I53" s="12" t="n">
        <v>0.0</v>
      </c>
      <c r="J53" s="12" t="n">
        <v>0.0</v>
      </c>
      <c r="K53" s="12" t="n">
        <v>6.0</v>
      </c>
      <c r="L53" s="12" t="n">
        <v>1.0</v>
      </c>
      <c r="M53" s="12" t="n">
        <v>30.0</v>
      </c>
      <c r="N53" s="12" t="n">
        <v>0.0</v>
      </c>
      <c r="O53" s="12" t="n">
        <v>0.0</v>
      </c>
      <c r="P53" s="12" t="n">
        <v>0.0</v>
      </c>
      <c r="Q53" s="12" t="n">
        <v>0.0</v>
      </c>
      <c r="R53" s="12" t="n">
        <v>0.0</v>
      </c>
      <c r="S53" s="12" t="n">
        <v>1.0</v>
      </c>
      <c r="T53" s="12" t="n">
        <v>0.0</v>
      </c>
      <c r="U53" s="12" t="n">
        <v>0.0</v>
      </c>
      <c r="V53" s="12" t="n">
        <v>0.0</v>
      </c>
      <c r="W53" s="12" t="n">
        <v>3.0</v>
      </c>
      <c r="X53" s="12" t="n">
        <v>1.0</v>
      </c>
      <c r="Y53" s="12" t="n">
        <v>1.0</v>
      </c>
      <c r="Z53" s="12" t="n">
        <v>9.0</v>
      </c>
      <c r="AA53" s="12" t="n">
        <v>0.0</v>
      </c>
      <c r="AB53" s="12" t="n">
        <v>0.0</v>
      </c>
      <c r="AC53" s="12" t="n">
        <v>0.0</v>
      </c>
      <c r="AD53" s="10" t="n">
        <f si="0" t="shared"/>
        <v>88.0</v>
      </c>
      <c r="AE53" s="37">
        <v>0</v>
      </c>
    </row>
    <row r="54" spans="1:31" x14ac:dyDescent="0.25">
      <c r="A54" s="3" t="s">
        <v>361</v>
      </c>
      <c r="B54" s="9" t="s">
        <v>319</v>
      </c>
      <c r="C54" s="12" t="n">
        <v>0.0</v>
      </c>
      <c r="D54" s="12" t="n">
        <v>19.0</v>
      </c>
      <c r="E54" s="12" t="n">
        <v>6.0</v>
      </c>
      <c r="F54" s="12" t="n">
        <v>0.0</v>
      </c>
      <c r="G54" s="12" t="n">
        <v>0.0</v>
      </c>
      <c r="H54" s="12" t="n">
        <v>12.0</v>
      </c>
      <c r="I54" s="12" t="n">
        <v>0.0</v>
      </c>
      <c r="J54" s="12" t="n">
        <v>0.0</v>
      </c>
      <c r="K54" s="12" t="n">
        <v>4.0</v>
      </c>
      <c r="L54" s="12" t="n">
        <v>1.0</v>
      </c>
      <c r="M54" s="12" t="n">
        <v>27.0</v>
      </c>
      <c r="N54" s="12" t="n">
        <v>1.0</v>
      </c>
      <c r="O54" s="12" t="n">
        <v>0.0</v>
      </c>
      <c r="P54" s="12" t="n">
        <v>0.0</v>
      </c>
      <c r="Q54" s="12" t="n">
        <v>0.0</v>
      </c>
      <c r="R54" s="12" t="n">
        <v>0.0</v>
      </c>
      <c r="S54" s="12" t="n">
        <v>0.0</v>
      </c>
      <c r="T54" s="12" t="n">
        <v>0.0</v>
      </c>
      <c r="U54" s="12" t="n">
        <v>0.0</v>
      </c>
      <c r="V54" s="12" t="n">
        <v>0.0</v>
      </c>
      <c r="W54" s="12" t="n">
        <v>3.0</v>
      </c>
      <c r="X54" s="12" t="n">
        <v>0.0</v>
      </c>
      <c r="Y54" s="12" t="n">
        <v>1.0</v>
      </c>
      <c r="Z54" s="12" t="n">
        <v>0.0</v>
      </c>
      <c r="AA54" s="12" t="n">
        <v>0.0</v>
      </c>
      <c r="AB54" s="12" t="n">
        <v>0.0</v>
      </c>
      <c r="AC54" s="12" t="n">
        <v>0.0</v>
      </c>
      <c r="AD54" s="10" t="n">
        <f si="0" t="shared"/>
        <v>74.0</v>
      </c>
      <c r="AE54" s="37">
        <v>0</v>
      </c>
    </row>
    <row r="55" spans="1:31" x14ac:dyDescent="0.25">
      <c r="A55" s="3" t="s">
        <v>361</v>
      </c>
      <c r="B55" s="9" t="s">
        <v>318</v>
      </c>
      <c r="C55" s="12" t="n">
        <v>9.0</v>
      </c>
      <c r="D55" s="12" t="n">
        <v>1.0</v>
      </c>
      <c r="E55" s="12" t="n">
        <v>0.0</v>
      </c>
      <c r="F55" s="12" t="n">
        <v>0.0</v>
      </c>
      <c r="G55" s="12" t="n">
        <v>1.0</v>
      </c>
      <c r="H55" s="12" t="n">
        <v>10.0</v>
      </c>
      <c r="I55" s="12" t="n">
        <v>0.0</v>
      </c>
      <c r="J55" s="12" t="n">
        <v>0.0</v>
      </c>
      <c r="K55" s="12" t="n">
        <v>0.0</v>
      </c>
      <c r="L55" s="12" t="n">
        <v>0.0</v>
      </c>
      <c r="M55" s="12" t="n">
        <v>5.0</v>
      </c>
      <c r="N55" s="12" t="n">
        <v>3.0</v>
      </c>
      <c r="O55" s="12" t="n">
        <v>0.0</v>
      </c>
      <c r="P55" s="12" t="n">
        <v>0.0</v>
      </c>
      <c r="Q55" s="12" t="n">
        <v>0.0</v>
      </c>
      <c r="R55" s="12" t="n">
        <v>0.0</v>
      </c>
      <c r="S55" s="12" t="n">
        <v>0.0</v>
      </c>
      <c r="T55" s="12" t="n">
        <v>0.0</v>
      </c>
      <c r="U55" s="12" t="n">
        <v>0.0</v>
      </c>
      <c r="V55" s="12" t="n">
        <v>0.0</v>
      </c>
      <c r="W55" s="12" t="n">
        <v>0.0</v>
      </c>
      <c r="X55" s="12" t="n">
        <v>0.0</v>
      </c>
      <c r="Y55" s="12" t="n">
        <v>4.0</v>
      </c>
      <c r="Z55" s="12" t="n">
        <v>0.0</v>
      </c>
      <c r="AA55" s="12" t="n">
        <v>0.0</v>
      </c>
      <c r="AB55" s="12" t="n">
        <v>0.0</v>
      </c>
      <c r="AC55" s="12" t="n">
        <v>0.0</v>
      </c>
      <c r="AD55" s="10" t="n">
        <f si="0" t="shared"/>
        <v>33.0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6.0</v>
      </c>
      <c r="E67" s="12" t="n">
        <v>0.0</v>
      </c>
      <c r="F67" s="12" t="n">
        <v>0.0</v>
      </c>
      <c r="G67" s="12" t="n">
        <v>0.0</v>
      </c>
      <c r="H67" s="12" t="n">
        <v>2.0</v>
      </c>
      <c r="I67" s="12" t="n">
        <v>0.0</v>
      </c>
      <c r="J67" s="12" t="n">
        <v>0.0</v>
      </c>
      <c r="K67" s="12" t="n">
        <v>0.0</v>
      </c>
      <c r="L67" s="12" t="n">
        <v>0.0</v>
      </c>
      <c r="M67" s="12" t="n">
        <v>3.0</v>
      </c>
      <c r="N67" s="12" t="n">
        <v>0.0</v>
      </c>
      <c r="O67" s="12" t="n">
        <v>0.0</v>
      </c>
      <c r="P67" s="12" t="n">
        <v>0.0</v>
      </c>
      <c r="Q67" s="12" t="n">
        <v>0.0</v>
      </c>
      <c r="R67" s="12" t="n">
        <v>0.0</v>
      </c>
      <c r="S67" s="12" t="n">
        <v>0.0</v>
      </c>
      <c r="T67" s="12" t="n">
        <v>0.0</v>
      </c>
      <c r="U67" s="12" t="n">
        <v>0.0</v>
      </c>
      <c r="V67" s="12" t="n">
        <v>0.0</v>
      </c>
      <c r="W67" s="12" t="n">
        <v>1.0</v>
      </c>
      <c r="X67" s="12" t="n">
        <v>0.0</v>
      </c>
      <c r="Y67" s="12" t="n">
        <v>0.0</v>
      </c>
      <c r="Z67" s="12" t="n">
        <v>1.0</v>
      </c>
      <c r="AA67" s="12" t="n">
        <v>0.0</v>
      </c>
      <c r="AB67" s="12" t="n">
        <v>0.0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1.0</v>
      </c>
      <c r="M74" s="12" t="n">
        <v>0.0</v>
      </c>
      <c r="N74" s="12" t="n">
        <v>0.0</v>
      </c>
      <c r="O74" s="12" t="n">
        <v>0.0</v>
      </c>
      <c r="P74" s="12" t="n">
        <v>0.0</v>
      </c>
      <c r="Q74" s="12" t="n">
        <v>0.0</v>
      </c>
      <c r="R74" s="12" t="n">
        <v>0.0</v>
      </c>
      <c r="S74" s="12" t="n">
        <v>4.0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18.0</v>
      </c>
      <c r="D75" s="12" t="n">
        <v>7.0</v>
      </c>
      <c r="E75" s="12" t="n">
        <v>0.0</v>
      </c>
      <c r="F75" s="12" t="n">
        <v>0.0</v>
      </c>
      <c r="G75" s="12" t="n">
        <v>3.0</v>
      </c>
      <c r="H75" s="12" t="n">
        <v>411.0</v>
      </c>
      <c r="I75" s="12" t="n">
        <v>1.0</v>
      </c>
      <c r="J75" s="12" t="n">
        <v>0.0</v>
      </c>
      <c r="K75" s="12" t="n">
        <v>4.0</v>
      </c>
      <c r="L75" s="12" t="n">
        <v>0.0</v>
      </c>
      <c r="M75" s="12" t="n">
        <v>4.0</v>
      </c>
      <c r="N75" s="12" t="n">
        <v>6.0</v>
      </c>
      <c r="O75" s="12" t="n">
        <v>0.0</v>
      </c>
      <c r="P75" s="12" t="n">
        <v>0.0</v>
      </c>
      <c r="Q75" s="12" t="n">
        <v>0.0</v>
      </c>
      <c r="R75" s="12" t="n">
        <v>0.0</v>
      </c>
      <c r="S75" s="12" t="n">
        <v>0.0</v>
      </c>
      <c r="T75" s="12" t="n">
        <v>0.0</v>
      </c>
      <c r="U75" s="12" t="n">
        <v>0.0</v>
      </c>
      <c r="V75" s="12" t="n">
        <v>0.0</v>
      </c>
      <c r="W75" s="12" t="n">
        <v>7.0</v>
      </c>
      <c r="X75" s="12" t="n">
        <v>3.0</v>
      </c>
      <c r="Y75" s="12" t="n">
        <v>14.0</v>
      </c>
      <c r="Z75" s="12" t="n">
        <v>0.0</v>
      </c>
      <c r="AA75" s="12" t="n">
        <v>5.0</v>
      </c>
      <c r="AB75" s="12" t="n">
        <v>0.0</v>
      </c>
      <c r="AC75" s="12" t="n">
        <v>0.0</v>
      </c>
      <c r="AD75" s="10" t="n">
        <f ref="AD75:AD218" si="1" t="shared">SUM(C75:AC75)</f>
        <v>483.0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3.0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8.0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8.0</v>
      </c>
      <c r="I85" s="12" t="n">
        <v>0.0</v>
      </c>
      <c r="J85" s="12" t="n">
        <v>0.0</v>
      </c>
      <c r="K85" s="12" t="n">
        <v>8.0</v>
      </c>
      <c r="L85" s="12" t="n">
        <v>8.0</v>
      </c>
      <c r="M85" s="63" t="n">
        <v>16.0</v>
      </c>
      <c r="N85" s="12" t="n">
        <v>0.0</v>
      </c>
      <c r="O85" s="12" t="n">
        <v>0.0</v>
      </c>
      <c r="P85" s="12" t="n">
        <v>0.0</v>
      </c>
      <c r="Q85" s="12" t="n">
        <v>0.0</v>
      </c>
      <c r="R85" s="12" t="n">
        <v>0.0</v>
      </c>
      <c r="S85" s="12" t="n">
        <v>8.0</v>
      </c>
      <c r="T85" s="12" t="n">
        <v>0.0</v>
      </c>
      <c r="U85" s="12" t="n">
        <v>0.0</v>
      </c>
      <c r="V85" s="12" t="n">
        <v>0.0</v>
      </c>
      <c r="W85" s="12" t="n">
        <v>0.0</v>
      </c>
      <c r="X85" s="12" t="n">
        <v>0.0</v>
      </c>
      <c r="Y85" s="12" t="n">
        <v>0.0</v>
      </c>
      <c r="Z85" s="12" t="n">
        <v>0.0</v>
      </c>
      <c r="AA85" s="12" t="n">
        <v>0.0</v>
      </c>
      <c r="AB85" s="12" t="n">
        <v>0.0</v>
      </c>
      <c r="AC85" s="12" t="n">
        <v>0.0</v>
      </c>
      <c r="AD85" s="10" t="n">
        <f si="1" t="shared"/>
        <v>48.0</v>
      </c>
      <c r="AE85" s="37" t="n">
        <v>1.0</v>
      </c>
    </row>
    <row r="86" spans="1:31" x14ac:dyDescent="0.25">
      <c r="A86" s="9" t="s">
        <v>77</v>
      </c>
      <c r="B86" s="9" t="s">
        <v>319</v>
      </c>
      <c r="C86" s="12" t="n">
        <v>0.0</v>
      </c>
      <c r="D86" s="12" t="n">
        <v>9.0</v>
      </c>
      <c r="E86" s="12" t="n">
        <v>0.0</v>
      </c>
      <c r="F86" s="12" t="n">
        <v>0.0</v>
      </c>
      <c r="G86" s="12" t="n">
        <v>0.0</v>
      </c>
      <c r="H86" s="63" t="n">
        <v>13.0</v>
      </c>
      <c r="I86" s="12" t="n">
        <v>0.0</v>
      </c>
      <c r="J86" s="12" t="n">
        <v>0.0</v>
      </c>
      <c r="K86" s="12" t="n">
        <v>0.0</v>
      </c>
      <c r="L86" s="12" t="n">
        <v>0.0</v>
      </c>
      <c r="M86" s="12" t="n">
        <v>4.0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26.0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4.0</v>
      </c>
      <c r="E90" s="12" t="n">
        <v>0.0</v>
      </c>
      <c r="F90" s="12" t="n">
        <v>0.0</v>
      </c>
      <c r="G90" s="12" t="n">
        <v>0.0</v>
      </c>
      <c r="H90" s="63" t="n">
        <v>22.0</v>
      </c>
      <c r="I90" s="12" t="n">
        <v>0.0</v>
      </c>
      <c r="J90" s="12" t="n">
        <v>0.0</v>
      </c>
      <c r="K90" s="12" t="n">
        <v>0.0</v>
      </c>
      <c r="L90" s="12" t="n">
        <v>0.0</v>
      </c>
      <c r="M90" s="12" t="n">
        <v>4.0</v>
      </c>
      <c r="N90" s="12" t="n">
        <v>0.0</v>
      </c>
      <c r="O90" s="12" t="n">
        <v>0.0</v>
      </c>
      <c r="P90" s="12" t="n">
        <v>0.0</v>
      </c>
      <c r="Q90" s="12" t="n">
        <v>0.0</v>
      </c>
      <c r="R90" s="12" t="n">
        <v>0.0</v>
      </c>
      <c r="S90" s="12" t="n">
        <v>0.0</v>
      </c>
      <c r="T90" s="12" t="n">
        <v>0.0</v>
      </c>
      <c r="U90" s="12" t="n">
        <v>0.0</v>
      </c>
      <c r="V90" s="12" t="n">
        <v>0.0</v>
      </c>
      <c r="W90" s="12" t="n">
        <v>0.0</v>
      </c>
      <c r="X90" s="12" t="n">
        <v>0.0</v>
      </c>
      <c r="Y90" s="12" t="n">
        <v>2.0</v>
      </c>
      <c r="Z90" s="12" t="n">
        <v>6.0</v>
      </c>
      <c r="AA90" s="12" t="n">
        <v>0.0</v>
      </c>
      <c r="AB90" s="12" t="n">
        <v>0.0</v>
      </c>
      <c r="AC90" s="12" t="n">
        <v>0.0</v>
      </c>
      <c r="AD90" s="10" t="n">
        <f si="1" t="shared"/>
        <v>38.0</v>
      </c>
      <c r="AE90" s="37" t="n">
        <v>1.0</v>
      </c>
    </row>
    <row r="91" spans="1:31" x14ac:dyDescent="0.25">
      <c r="A91" s="9" t="s">
        <v>81</v>
      </c>
      <c r="B91" s="9" t="s">
        <v>318</v>
      </c>
      <c r="C91" s="12" t="n">
        <v>0.0</v>
      </c>
      <c r="D91" s="12" t="n">
        <v>12.0</v>
      </c>
      <c r="E91" s="12" t="n">
        <v>0.0</v>
      </c>
      <c r="F91" s="12" t="n">
        <v>0.0</v>
      </c>
      <c r="G91" s="12" t="n">
        <v>0.0</v>
      </c>
      <c r="H91" s="63" t="n">
        <v>119.0</v>
      </c>
      <c r="I91" s="12" t="n">
        <v>0.0</v>
      </c>
      <c r="J91" s="12" t="n">
        <v>0.0</v>
      </c>
      <c r="K91" s="12" t="n">
        <v>0.0</v>
      </c>
      <c r="L91" s="12" t="n">
        <v>0.0</v>
      </c>
      <c r="M91" s="12" t="n">
        <v>33.0</v>
      </c>
      <c r="N91" s="12" t="n">
        <v>0.0</v>
      </c>
      <c r="O91" s="12" t="n">
        <v>0.0</v>
      </c>
      <c r="P91" s="12" t="n">
        <v>0.0</v>
      </c>
      <c r="Q91" s="12" t="n">
        <v>0.0</v>
      </c>
      <c r="R91" s="12" t="n">
        <v>0.0</v>
      </c>
      <c r="S91" s="12" t="n">
        <v>8.0</v>
      </c>
      <c r="T91" s="12" t="n">
        <v>0.0</v>
      </c>
      <c r="U91" s="12" t="n">
        <v>0.0</v>
      </c>
      <c r="V91" s="12" t="n">
        <v>0.0</v>
      </c>
      <c r="W91" s="12" t="n">
        <v>2.0</v>
      </c>
      <c r="X91" s="12" t="n">
        <v>0.0</v>
      </c>
      <c r="Y91" s="12" t="n">
        <v>51.0</v>
      </c>
      <c r="Z91" s="12" t="n">
        <v>0.0</v>
      </c>
      <c r="AA91" s="12" t="n">
        <v>0.0</v>
      </c>
      <c r="AB91" s="12" t="n">
        <v>0.0</v>
      </c>
      <c r="AC91" s="12" t="n">
        <v>0.0</v>
      </c>
      <c r="AD91" s="10" t="n">
        <f si="1" t="shared"/>
        <v>225.0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8.0</v>
      </c>
      <c r="E98" s="12" t="n">
        <v>4.0</v>
      </c>
      <c r="F98" s="12" t="n">
        <v>0.0</v>
      </c>
      <c r="G98" s="12" t="n">
        <v>0.0</v>
      </c>
      <c r="H98" s="12" t="n">
        <v>653.0</v>
      </c>
      <c r="I98" s="12" t="n">
        <v>1.0</v>
      </c>
      <c r="J98" s="12" t="n">
        <v>0.0</v>
      </c>
      <c r="K98" s="12" t="n">
        <v>1.0</v>
      </c>
      <c r="L98" s="12" t="n">
        <v>0.0</v>
      </c>
      <c r="M98" s="12" t="n">
        <v>1.0</v>
      </c>
      <c r="N98" s="12" t="n">
        <v>0.0</v>
      </c>
      <c r="O98" s="12" t="n">
        <v>0.0</v>
      </c>
      <c r="P98" s="12" t="n">
        <v>0.0</v>
      </c>
      <c r="Q98" s="12" t="n">
        <v>0.0</v>
      </c>
      <c r="R98" s="12" t="n">
        <v>0.0</v>
      </c>
      <c r="S98" s="12" t="n">
        <v>0.0</v>
      </c>
      <c r="T98" s="12" t="n">
        <v>0.0</v>
      </c>
      <c r="U98" s="12" t="n">
        <v>0.0</v>
      </c>
      <c r="V98" s="12" t="n">
        <v>0.0</v>
      </c>
      <c r="W98" s="12" t="n">
        <v>3.0</v>
      </c>
      <c r="X98" s="12" t="n">
        <v>0.0</v>
      </c>
      <c r="Y98" s="12" t="n">
        <v>0.0</v>
      </c>
      <c r="Z98" s="12" t="n">
        <v>0.0</v>
      </c>
      <c r="AA98" s="12" t="n">
        <v>0.0</v>
      </c>
      <c r="AB98" s="12" t="n">
        <v>0.0</v>
      </c>
      <c r="AC98" s="12" t="n">
        <v>0.0</v>
      </c>
      <c r="AD98" s="10" t="n">
        <f si="1" t="shared"/>
        <v>676.0</v>
      </c>
      <c r="AE98" s="37">
        <v>0</v>
      </c>
    </row>
    <row r="99" spans="1:31" x14ac:dyDescent="0.25">
      <c r="A99" s="9" t="s">
        <v>461</v>
      </c>
      <c r="B99" s="9" t="s">
        <v>318</v>
      </c>
      <c r="C99" s="12" t="n">
        <v>6.0</v>
      </c>
      <c r="D99" s="12" t="n">
        <v>16.0</v>
      </c>
      <c r="E99" s="12" t="n">
        <v>0.0</v>
      </c>
      <c r="F99" s="12" t="n">
        <v>0.0</v>
      </c>
      <c r="G99" s="12" t="n">
        <v>0.0</v>
      </c>
      <c r="H99" s="63" t="n">
        <v>160.0</v>
      </c>
      <c r="I99" s="12" t="n">
        <v>1.0</v>
      </c>
      <c r="J99" s="12" t="n">
        <v>0.0</v>
      </c>
      <c r="K99" s="12" t="n">
        <v>5.0</v>
      </c>
      <c r="L99" s="12" t="n">
        <v>0.0</v>
      </c>
      <c r="M99" s="12" t="n">
        <v>29.0</v>
      </c>
      <c r="N99" s="12" t="n">
        <v>2.0</v>
      </c>
      <c r="O99" s="12" t="n">
        <v>0.0</v>
      </c>
      <c r="P99" s="12" t="n">
        <v>0.0</v>
      </c>
      <c r="Q99" s="12" t="n">
        <v>0.0</v>
      </c>
      <c r="R99" s="12" t="n">
        <v>0.0</v>
      </c>
      <c r="S99" s="12" t="n">
        <v>5.0</v>
      </c>
      <c r="T99" s="12" t="n">
        <v>0.0</v>
      </c>
      <c r="U99" s="12" t="n">
        <v>0.0</v>
      </c>
      <c r="V99" s="12" t="n">
        <v>0.0</v>
      </c>
      <c r="W99" s="12" t="n">
        <v>2.0</v>
      </c>
      <c r="X99" s="12" t="n">
        <v>3.0</v>
      </c>
      <c r="Y99" s="12" t="n">
        <v>40.0</v>
      </c>
      <c r="Z99" s="12" t="n">
        <v>8.0</v>
      </c>
      <c r="AA99" s="12" t="n">
        <v>0.0</v>
      </c>
      <c r="AB99" s="12" t="n">
        <v>0.0</v>
      </c>
      <c r="AC99" s="12" t="n">
        <v>0.0</v>
      </c>
      <c r="AD99" s="10" t="n">
        <f si="1" t="shared"/>
        <v>277.0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6.0</v>
      </c>
      <c r="AA102" s="12" t="n">
        <v>0.0</v>
      </c>
      <c r="AB102" s="12" t="n">
        <v>0.0</v>
      </c>
      <c r="AC102" s="12" t="n">
        <v>0.0</v>
      </c>
      <c r="AD102" s="10" t="n">
        <f si="1" t="shared"/>
        <v>14.0</v>
      </c>
      <c r="AE102" s="37">
        <v>0</v>
      </c>
    </row>
    <row r="103" spans="1:31" x14ac:dyDescent="0.25">
      <c r="A103" s="9" t="s">
        <v>463</v>
      </c>
      <c r="B103" s="9" t="s">
        <v>318</v>
      </c>
      <c r="C103" s="12" t="n">
        <v>0.0</v>
      </c>
      <c r="D103" s="12" t="n">
        <v>2.0</v>
      </c>
      <c r="E103" s="12" t="n">
        <v>0.0</v>
      </c>
      <c r="F103" s="12" t="n">
        <v>0.0</v>
      </c>
      <c r="G103" s="12" t="n">
        <v>0.0</v>
      </c>
      <c r="H103" s="12" t="n">
        <v>9.0</v>
      </c>
      <c r="I103" s="12" t="n">
        <v>0.0</v>
      </c>
      <c r="J103" s="12" t="n">
        <v>0.0</v>
      </c>
      <c r="K103" s="12" t="n">
        <v>2.0</v>
      </c>
      <c r="L103" s="12" t="n">
        <v>0.0</v>
      </c>
      <c r="M103" s="12" t="n">
        <v>26.0</v>
      </c>
      <c r="N103" s="12" t="n">
        <v>0.0</v>
      </c>
      <c r="O103" s="12" t="n">
        <v>1.0</v>
      </c>
      <c r="P103" s="12" t="n">
        <v>0.0</v>
      </c>
      <c r="Q103" s="12" t="n">
        <v>0.0</v>
      </c>
      <c r="R103" s="12" t="n">
        <v>0.0</v>
      </c>
      <c r="S103" s="12" t="n">
        <v>3.0</v>
      </c>
      <c r="T103" s="12" t="n">
        <v>0.0</v>
      </c>
      <c r="U103" s="12" t="n">
        <v>0.0</v>
      </c>
      <c r="V103" s="12" t="n">
        <v>0.0</v>
      </c>
      <c r="W103" s="12" t="n">
        <v>1.0</v>
      </c>
      <c r="X103" s="12" t="n">
        <v>0.0</v>
      </c>
      <c r="Y103" s="12" t="n">
        <v>8.0</v>
      </c>
      <c r="Z103" s="12" t="n">
        <v>0.0</v>
      </c>
      <c r="AA103" s="12" t="n">
        <v>0.0</v>
      </c>
      <c r="AB103" s="12" t="n">
        <v>0.0</v>
      </c>
      <c r="AC103" s="12" t="n">
        <v>0.0</v>
      </c>
      <c r="AD103" s="10" t="n">
        <f si="1" t="shared"/>
        <v>52.0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43.0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44.0</v>
      </c>
      <c r="AE108" s="37">
        <v>0</v>
      </c>
    </row>
    <row r="109" spans="1:31" x14ac:dyDescent="0.25">
      <c r="A109" s="9" t="s">
        <v>466</v>
      </c>
      <c r="B109" s="9" t="s">
        <v>318</v>
      </c>
      <c r="C109" s="12" t="n">
        <v>0.0</v>
      </c>
      <c r="D109" s="12" t="n">
        <v>1.0</v>
      </c>
      <c r="E109" s="12" t="n">
        <v>0.0</v>
      </c>
      <c r="F109" s="12" t="n">
        <v>0.0</v>
      </c>
      <c r="G109" s="12" t="n">
        <v>0.0</v>
      </c>
      <c r="H109" s="12" t="n">
        <v>52.0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0.0</v>
      </c>
      <c r="AB109" s="12" t="n">
        <v>0.0</v>
      </c>
      <c r="AC109" s="12" t="n">
        <v>0.0</v>
      </c>
      <c r="AD109" s="10" t="n">
        <f si="1" t="shared"/>
        <v>56.0</v>
      </c>
      <c r="AE109" s="37">
        <v>0</v>
      </c>
    </row>
    <row r="110" spans="1:31" x14ac:dyDescent="0.25">
      <c r="A110" s="9" t="s">
        <v>467</v>
      </c>
      <c r="B110" s="9" t="s">
        <v>319</v>
      </c>
      <c r="C110" s="12" t="n">
        <v>1.0</v>
      </c>
      <c r="D110" s="12" t="n">
        <v>0.0</v>
      </c>
      <c r="E110" s="12" t="n">
        <v>0.0</v>
      </c>
      <c r="F110" s="12" t="n">
        <v>0.0</v>
      </c>
      <c r="G110" s="12" t="n">
        <v>0.0</v>
      </c>
      <c r="H110" s="12" t="n">
        <v>4.0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1.0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4.0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1.0</v>
      </c>
      <c r="Y123" s="12" t="n">
        <v>2.0</v>
      </c>
      <c r="Z123" s="12" t="n">
        <v>0.0</v>
      </c>
      <c r="AA123" s="12" t="n">
        <v>0.0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7.0</v>
      </c>
      <c r="E138" s="12" t="n">
        <v>0.0</v>
      </c>
      <c r="F138" s="12" t="n">
        <v>0.0</v>
      </c>
      <c r="G138" s="12" t="n">
        <v>0.0</v>
      </c>
      <c r="H138" s="12" t="n">
        <v>268.0</v>
      </c>
      <c r="I138" s="12" t="n">
        <v>1.0</v>
      </c>
      <c r="J138" s="12" t="n">
        <v>0.0</v>
      </c>
      <c r="K138" s="12" t="n">
        <v>0.0</v>
      </c>
      <c r="L138" s="12" t="n">
        <v>0.0</v>
      </c>
      <c r="M138" s="12" t="n">
        <v>5.0</v>
      </c>
      <c r="N138" s="12" t="n">
        <v>6.0</v>
      </c>
      <c r="O138" s="12" t="n">
        <v>0.0</v>
      </c>
      <c r="P138" s="12" t="n">
        <v>0.0</v>
      </c>
      <c r="Q138" s="12" t="n">
        <v>0.0</v>
      </c>
      <c r="R138" s="12" t="n">
        <v>0.0</v>
      </c>
      <c r="S138" s="12" t="n">
        <v>0.0</v>
      </c>
      <c r="T138" s="12" t="n">
        <v>0.0</v>
      </c>
      <c r="U138" s="12" t="n">
        <v>0.0</v>
      </c>
      <c r="V138" s="12" t="n">
        <v>0.0</v>
      </c>
      <c r="W138" s="12" t="n">
        <v>1.0</v>
      </c>
      <c r="X138" s="12" t="n">
        <v>0.0</v>
      </c>
      <c r="Y138" s="12" t="n">
        <v>3.0</v>
      </c>
      <c r="Z138" s="12" t="n">
        <v>0.0</v>
      </c>
      <c r="AA138" s="12" t="n">
        <v>0.0</v>
      </c>
      <c r="AB138" s="12" t="n">
        <v>0.0</v>
      </c>
      <c r="AC138" s="12" t="n">
        <v>0.0</v>
      </c>
      <c r="AD138" s="10" t="n">
        <f si="1" t="shared"/>
        <v>310.0</v>
      </c>
      <c r="AE138" s="37">
        <v>0</v>
      </c>
    </row>
    <row r="139" spans="1:31" x14ac:dyDescent="0.25">
      <c r="A139" s="3" t="s">
        <v>442</v>
      </c>
      <c r="B139" s="9" t="s">
        <v>318</v>
      </c>
      <c r="C139" s="12" t="n">
        <v>0.0</v>
      </c>
      <c r="D139" s="12" t="n">
        <v>23.0</v>
      </c>
      <c r="E139" s="12" t="n">
        <v>0.0</v>
      </c>
      <c r="F139" s="12" t="n">
        <v>0.0</v>
      </c>
      <c r="G139" s="12" t="n">
        <v>0.0</v>
      </c>
      <c r="H139" s="12" t="n">
        <v>18.0</v>
      </c>
      <c r="I139" s="12" t="n">
        <v>0.0</v>
      </c>
      <c r="J139" s="12" t="n">
        <v>0.0</v>
      </c>
      <c r="K139" s="12" t="n">
        <v>6.0</v>
      </c>
      <c r="L139" s="12" t="n">
        <v>1.0</v>
      </c>
      <c r="M139" s="12" t="n">
        <v>38.0</v>
      </c>
      <c r="N139" s="12" t="n">
        <v>0.0</v>
      </c>
      <c r="O139" s="12" t="n">
        <v>0.0</v>
      </c>
      <c r="P139" s="12" t="n">
        <v>0.0</v>
      </c>
      <c r="Q139" s="12" t="n">
        <v>0.0</v>
      </c>
      <c r="R139" s="12" t="n">
        <v>0.0</v>
      </c>
      <c r="S139" s="12" t="n">
        <v>3.0</v>
      </c>
      <c r="T139" s="12" t="n">
        <v>0.0</v>
      </c>
      <c r="U139" s="12" t="n">
        <v>0.0</v>
      </c>
      <c r="V139" s="12" t="n">
        <v>0.0</v>
      </c>
      <c r="W139" s="12" t="n">
        <v>3.0</v>
      </c>
      <c r="X139" s="12" t="n">
        <v>1.0</v>
      </c>
      <c r="Y139" s="12" t="n">
        <v>5.0</v>
      </c>
      <c r="Z139" s="12" t="n">
        <v>8.0</v>
      </c>
      <c r="AA139" s="12" t="n">
        <v>0.0</v>
      </c>
      <c r="AB139" s="12" t="n">
        <v>0.0</v>
      </c>
      <c r="AC139" s="12" t="n">
        <v>0.0</v>
      </c>
      <c r="AD139" s="10" t="n">
        <f si="1" t="shared"/>
        <v>106.0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2.0</v>
      </c>
      <c r="E141" s="12" t="n">
        <v>0.0</v>
      </c>
      <c r="F141" s="12" t="n">
        <v>0.0</v>
      </c>
      <c r="G141" s="12" t="n">
        <v>0.0</v>
      </c>
      <c r="H141" s="12" t="n">
        <v>1.0</v>
      </c>
      <c r="I141" s="12" t="n">
        <v>0.0</v>
      </c>
      <c r="J141" s="12" t="n">
        <v>0.0</v>
      </c>
      <c r="K141" s="12" t="n">
        <v>0.0</v>
      </c>
      <c r="L141" s="12" t="n">
        <v>0.0</v>
      </c>
      <c r="M141" s="12" t="n">
        <v>10.0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1.0</v>
      </c>
      <c r="AA141" s="12" t="n">
        <v>0.0</v>
      </c>
      <c r="AB141" s="12" t="n">
        <v>0.0</v>
      </c>
      <c r="AC141" s="12" t="n">
        <v>0.0</v>
      </c>
      <c r="AD141" s="10" t="n">
        <f si="1" t="shared"/>
        <v>15.0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4.0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1.0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4.0</v>
      </c>
      <c r="Z184" s="12" t="n">
        <v>0.0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3.0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3.0</v>
      </c>
      <c r="H214" s="12" t="n">
        <v>124.0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7.0</v>
      </c>
      <c r="Z214" s="12" t="n">
        <v>0.0</v>
      </c>
      <c r="AA214" s="12" t="n">
        <v>1.0</v>
      </c>
      <c r="AB214" s="12" t="n">
        <v>0.0</v>
      </c>
      <c r="AC214" s="12" t="n">
        <v>0.0</v>
      </c>
      <c r="AD214" s="10" t="n">
        <f si="1" t="shared"/>
        <v>140.0</v>
      </c>
      <c r="AE214" s="37">
        <v>0</v>
      </c>
    </row>
    <row r="215" spans="1:31" x14ac:dyDescent="0.25">
      <c r="A215" s="3" t="s">
        <v>366</v>
      </c>
      <c r="B215" s="9" t="s">
        <v>318</v>
      </c>
      <c r="C215" s="12" t="n">
        <v>0.0</v>
      </c>
      <c r="D215" s="12" t="n">
        <v>1.0</v>
      </c>
      <c r="E215" s="12" t="n">
        <v>0.0</v>
      </c>
      <c r="F215" s="12" t="n">
        <v>0.0</v>
      </c>
      <c r="G215" s="12" t="n">
        <v>0.0</v>
      </c>
      <c r="H215" s="12" t="n">
        <v>2.0</v>
      </c>
      <c r="I215" s="12" t="n">
        <v>0.0</v>
      </c>
      <c r="J215" s="12" t="n">
        <v>0.0</v>
      </c>
      <c r="K215" s="12" t="n">
        <v>1.0</v>
      </c>
      <c r="L215" s="12" t="n">
        <v>0.0</v>
      </c>
      <c r="M215" s="12" t="n">
        <v>2.0</v>
      </c>
      <c r="N215" s="12" t="n">
        <v>0.0</v>
      </c>
      <c r="O215" s="12" t="n">
        <v>0.0</v>
      </c>
      <c r="P215" s="12" t="n">
        <v>0.0</v>
      </c>
      <c r="Q215" s="12" t="n">
        <v>0.0</v>
      </c>
      <c r="R215" s="12" t="n">
        <v>0.0</v>
      </c>
      <c r="S215" s="12" t="n">
        <v>16.0</v>
      </c>
      <c r="T215" s="12" t="n">
        <v>0.0</v>
      </c>
      <c r="U215" s="12" t="n">
        <v>0.0</v>
      </c>
      <c r="V215" s="12" t="n">
        <v>0.0</v>
      </c>
      <c r="W215" s="12" t="n">
        <v>0.0</v>
      </c>
      <c r="X215" s="12" t="n">
        <v>2.0</v>
      </c>
      <c r="Y215" s="12" t="n">
        <v>0.0</v>
      </c>
      <c r="Z215" s="12" t="n">
        <v>0.0</v>
      </c>
      <c r="AA215" s="12" t="n">
        <v>0.0</v>
      </c>
      <c r="AB215" s="12" t="n">
        <v>0.0</v>
      </c>
      <c r="AC215" s="12" t="n">
        <v>0.0</v>
      </c>
      <c r="AD215" s="10" t="n">
        <f si="1" t="shared"/>
        <v>24.0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2.0</v>
      </c>
      <c r="Z232" s="12" t="n">
        <v>0.0</v>
      </c>
      <c r="AA232" s="12" t="n">
        <v>0.0</v>
      </c>
      <c r="AB232" s="12" t="n">
        <v>0.0</v>
      </c>
      <c r="AC232" s="12" t="n">
        <v>0.0</v>
      </c>
      <c r="AD232" s="10" t="n">
        <f si="2" t="shared"/>
        <v>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2.0</v>
      </c>
      <c r="T280" s="12" t="n">
        <v>0.0</v>
      </c>
      <c r="U280" s="12" t="n">
        <v>0.0</v>
      </c>
      <c r="V280" s="12" t="n">
        <v>0.0</v>
      </c>
      <c r="W280" s="12" t="n">
        <v>0.0</v>
      </c>
      <c r="X280" s="12" t="n">
        <v>0.0</v>
      </c>
      <c r="Y280" s="12" t="n">
        <v>1.0</v>
      </c>
      <c r="Z280" s="12" t="n">
        <v>0.0</v>
      </c>
      <c r="AA280" s="12" t="n">
        <v>0.0</v>
      </c>
      <c r="AB280" s="12" t="n">
        <v>0.0</v>
      </c>
      <c r="AC280" s="12" t="n">
        <v>0.0</v>
      </c>
      <c r="AD280" s="10" t="n">
        <f si="2" t="shared"/>
        <v>3.0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2.0</v>
      </c>
      <c r="T284" s="12" t="n">
        <v>0.0</v>
      </c>
      <c r="U284" s="12" t="n">
        <v>0.0</v>
      </c>
      <c r="V284" s="12" t="n">
        <v>0.0</v>
      </c>
      <c r="W284" s="12" t="n">
        <v>0.0</v>
      </c>
      <c r="X284" s="12" t="n">
        <v>0.0</v>
      </c>
      <c r="Y284" s="12" t="n">
        <v>1.0</v>
      </c>
      <c r="Z284" s="12" t="n">
        <v>0.0</v>
      </c>
      <c r="AA284" s="12" t="n">
        <v>0.0</v>
      </c>
      <c r="AB284" s="12" t="n">
        <v>0.0</v>
      </c>
      <c r="AC284" s="12" t="n">
        <v>0.0</v>
      </c>
      <c r="AD284" s="10" t="n">
        <f si="3" t="shared"/>
        <v>3.0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1.0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1.0</v>
      </c>
      <c r="N376" s="12" t="n">
        <v>0.0</v>
      </c>
      <c r="O376" s="12" t="n">
        <v>0.0</v>
      </c>
      <c r="P376" s="12" t="n">
        <v>0.0</v>
      </c>
      <c r="Q376" s="12" t="n">
        <v>0.0</v>
      </c>
      <c r="R376" s="12" t="n">
        <v>0.0</v>
      </c>
      <c r="S376" s="12" t="n">
        <v>1.0</v>
      </c>
      <c r="T376" s="12" t="n">
        <v>0.0</v>
      </c>
      <c r="U376" s="12" t="n">
        <v>0.0</v>
      </c>
      <c r="V376" s="12" t="n">
        <v>0.0</v>
      </c>
      <c r="W376" s="12" t="n">
        <v>0.0</v>
      </c>
      <c r="X376" s="12" t="n">
        <v>0.0</v>
      </c>
      <c r="Y376" s="12" t="n">
        <v>0.0</v>
      </c>
      <c r="Z376" s="12" t="n">
        <v>0.0</v>
      </c>
      <c r="AA376" s="12" t="n">
        <v>0.0</v>
      </c>
      <c r="AB376" s="12" t="n">
        <v>0.0</v>
      </c>
      <c r="AC376" s="12" t="n">
        <v>0.0</v>
      </c>
      <c r="AD376" s="10" t="n">
        <f si="4" t="shared"/>
        <v>2.0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9.0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9.0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41.0</v>
      </c>
      <c r="I424" s="12" t="n">
        <v>0.0</v>
      </c>
      <c r="J424" s="12" t="n">
        <v>0.0</v>
      </c>
      <c r="K424" s="12" t="n">
        <v>0.0</v>
      </c>
      <c r="L424" s="12" t="n">
        <v>0.0</v>
      </c>
      <c r="M424" s="12" t="n">
        <v>3.0</v>
      </c>
      <c r="N424" s="12" t="n">
        <v>0.0</v>
      </c>
      <c r="O424" s="12" t="n">
        <v>0.0</v>
      </c>
      <c r="P424" s="12" t="n">
        <v>0.0</v>
      </c>
      <c r="Q424" s="12" t="n">
        <v>0.0</v>
      </c>
      <c r="R424" s="12" t="n">
        <v>0.0</v>
      </c>
      <c r="S424" s="12" t="n">
        <v>0.0</v>
      </c>
      <c r="T424" s="12" t="n">
        <v>0.0</v>
      </c>
      <c r="U424" s="12" t="n">
        <v>0.0</v>
      </c>
      <c r="V424" s="12" t="n">
        <v>0.0</v>
      </c>
      <c r="W424" s="12" t="n">
        <v>0.0</v>
      </c>
      <c r="X424" s="12" t="n">
        <v>0.0</v>
      </c>
      <c r="Y424" s="12" t="n">
        <v>0.0</v>
      </c>
      <c r="Z424" s="63" t="n">
        <v>18.0</v>
      </c>
      <c r="AA424" s="12" t="n">
        <v>0.0</v>
      </c>
      <c r="AB424" s="12" t="n">
        <v>0.0</v>
      </c>
      <c r="AC424" s="12" t="n">
        <v>0.0</v>
      </c>
      <c r="AD424" s="10" t="n">
        <f si="5" t="shared"/>
        <v>62.0</v>
      </c>
      <c r="AE424" s="37" t="n">
        <v>1.0</v>
      </c>
    </row>
    <row r="425" spans="1:31" x14ac:dyDescent="0.25">
      <c r="A425" s="48" t="s">
        <v>511</v>
      </c>
      <c r="B425" s="9" t="s">
        <v>318</v>
      </c>
      <c r="C425" s="12" t="n">
        <v>0.0</v>
      </c>
      <c r="D425" s="12" t="n">
        <v>3.0</v>
      </c>
      <c r="E425" s="12" t="n">
        <v>0.0</v>
      </c>
      <c r="F425" s="12" t="n">
        <v>0.0</v>
      </c>
      <c r="G425" s="12" t="n">
        <v>0.0</v>
      </c>
      <c r="H425" s="63" t="n">
        <v>47.0</v>
      </c>
      <c r="I425" s="12" t="n">
        <v>0.0</v>
      </c>
      <c r="J425" s="12" t="n">
        <v>0.0</v>
      </c>
      <c r="K425" s="12" t="n">
        <v>0.0</v>
      </c>
      <c r="L425" s="12" t="n">
        <v>0.0</v>
      </c>
      <c r="M425" s="12" t="n">
        <v>15.0</v>
      </c>
      <c r="N425" s="12" t="n">
        <v>0.0</v>
      </c>
      <c r="O425" s="12" t="n">
        <v>0.0</v>
      </c>
      <c r="P425" s="12" t="n">
        <v>0.0</v>
      </c>
      <c r="Q425" s="12" t="n">
        <v>0.0</v>
      </c>
      <c r="R425" s="12" t="n">
        <v>0.0</v>
      </c>
      <c r="S425" s="12" t="n">
        <v>0.0</v>
      </c>
      <c r="T425" s="12" t="n">
        <v>0.0</v>
      </c>
      <c r="U425" s="12" t="n">
        <v>0.0</v>
      </c>
      <c r="V425" s="12" t="n">
        <v>0.0</v>
      </c>
      <c r="W425" s="12" t="n">
        <v>0.0</v>
      </c>
      <c r="X425" s="12" t="n">
        <v>1.0</v>
      </c>
      <c r="Y425" s="12" t="n">
        <v>15.0</v>
      </c>
      <c r="Z425" s="12" t="n">
        <v>3.0</v>
      </c>
      <c r="AA425" s="12" t="n">
        <v>0.0</v>
      </c>
      <c r="AB425" s="12" t="n">
        <v>0.0</v>
      </c>
      <c r="AC425" s="12" t="n">
        <v>0.0</v>
      </c>
      <c r="AD425" s="10" t="n">
        <f si="5" t="shared"/>
        <v>84.0</v>
      </c>
      <c r="AE425" s="37" t="n">
        <v>1.0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3.0</v>
      </c>
      <c r="N426" s="12" t="n">
        <v>0.0</v>
      </c>
      <c r="O426" s="12" t="n">
        <v>0.0</v>
      </c>
      <c r="P426" s="12" t="n">
        <v>0.0</v>
      </c>
      <c r="Q426" s="12" t="n">
        <v>0.0</v>
      </c>
      <c r="R426" s="12" t="n">
        <v>0.0</v>
      </c>
      <c r="S426" s="12" t="n">
        <v>5.0</v>
      </c>
      <c r="T426" s="12" t="n">
        <v>0.0</v>
      </c>
      <c r="U426" s="12" t="n">
        <v>0.0</v>
      </c>
      <c r="V426" s="12" t="n">
        <v>0.0</v>
      </c>
      <c r="W426" s="12" t="n">
        <v>0.0</v>
      </c>
      <c r="X426" s="12" t="n">
        <v>0.0</v>
      </c>
      <c r="Y426" s="12" t="n">
        <v>4.0</v>
      </c>
      <c r="Z426" s="63" t="n">
        <v>0.0</v>
      </c>
      <c r="AA426" s="12" t="n">
        <v>0.0</v>
      </c>
      <c r="AB426" s="12" t="n">
        <v>0.0</v>
      </c>
      <c r="AC426" s="12" t="n">
        <v>0.0</v>
      </c>
      <c r="AD426" s="10" t="n">
        <f si="5" t="shared"/>
        <v>14.0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7.0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19.0</v>
      </c>
      <c r="D430" s="12" t="n">
        <v>6.0</v>
      </c>
      <c r="E430" s="12" t="n">
        <v>0.0</v>
      </c>
      <c r="F430" s="12" t="n">
        <v>0.0</v>
      </c>
      <c r="G430" s="12" t="n">
        <v>2.0</v>
      </c>
      <c r="H430" s="63" t="n">
        <v>305.0</v>
      </c>
      <c r="I430" s="12" t="n">
        <v>0.0</v>
      </c>
      <c r="J430" s="12" t="n">
        <v>0.0</v>
      </c>
      <c r="K430" s="12" t="n">
        <v>2.0</v>
      </c>
      <c r="L430" s="12" t="n">
        <v>0.0</v>
      </c>
      <c r="M430" s="12" t="n">
        <v>0.0</v>
      </c>
      <c r="N430" s="12" t="n">
        <v>1.0</v>
      </c>
      <c r="O430" s="12" t="n">
        <v>0.0</v>
      </c>
      <c r="P430" s="12" t="n">
        <v>0.0</v>
      </c>
      <c r="Q430" s="12" t="n">
        <v>0.0</v>
      </c>
      <c r="R430" s="12" t="n">
        <v>0.0</v>
      </c>
      <c r="S430" s="12" t="n">
        <v>0.0</v>
      </c>
      <c r="T430" s="12" t="n">
        <v>0.0</v>
      </c>
      <c r="U430" s="12" t="n">
        <v>0.0</v>
      </c>
      <c r="V430" s="12" t="n">
        <v>0.0</v>
      </c>
      <c r="W430" s="12" t="n">
        <v>6.0</v>
      </c>
      <c r="X430" s="12" t="n">
        <v>5.0</v>
      </c>
      <c r="Y430" s="63" t="n">
        <v>10.0</v>
      </c>
      <c r="Z430" s="12" t="n">
        <v>0.0</v>
      </c>
      <c r="AA430" s="12" t="n">
        <v>2.0</v>
      </c>
      <c r="AB430" s="12" t="n">
        <v>0.0</v>
      </c>
      <c r="AC430" s="12" t="n">
        <v>0.0</v>
      </c>
      <c r="AD430" s="10" t="n">
        <f si="5" t="shared"/>
        <v>358.0</v>
      </c>
      <c r="AE430" s="37" t="n">
        <v>3.0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1.0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2.0</v>
      </c>
      <c r="Y431" s="12" t="n">
        <v>2.0</v>
      </c>
      <c r="Z431" s="12" t="n">
        <v>8.0</v>
      </c>
      <c r="AA431" s="12" t="n">
        <v>0.0</v>
      </c>
      <c r="AB431" s="12" t="n">
        <v>0.0</v>
      </c>
      <c r="AC431" s="12" t="n">
        <v>0.0</v>
      </c>
      <c r="AD431" s="10" t="n">
        <f si="5" t="shared"/>
        <v>16.0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1.0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50.0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4.0</v>
      </c>
      <c r="AB464" s="12" t="n">
        <v>0.0</v>
      </c>
      <c r="AC464" s="12" t="n">
        <v>0.0</v>
      </c>
      <c r="AD464" s="10" t="n">
        <f si="5" t="shared"/>
        <v>58.0</v>
      </c>
      <c r="AE464" s="37">
        <v>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9.0</v>
      </c>
      <c r="I468" s="37">
        <v>0</v>
      </c>
      <c r="J468" s="37">
        <v>0</v>
      </c>
      <c r="K468" s="37">
        <v>0</v>
      </c>
      <c r="L468" s="37">
        <v>0</v>
      </c>
      <c r="M468" s="37" t="n">
        <v>3.0</v>
      </c>
      <c r="N468" s="37">
        <v>0</v>
      </c>
      <c r="O468" s="37">
        <v>0</v>
      </c>
      <c r="P468" s="37">
        <v>0</v>
      </c>
      <c r="Q468" s="37">
        <v>0</v>
      </c>
      <c r="R468" s="37">
        <v>0</v>
      </c>
      <c r="S468" s="37" t="n">
        <v>1.0</v>
      </c>
      <c r="T468" s="37">
        <v>0</v>
      </c>
      <c r="U468" s="37">
        <v>0</v>
      </c>
      <c r="V468" s="37">
        <v>0</v>
      </c>
      <c r="W468" s="37">
        <v>0</v>
      </c>
      <c r="X468" s="37">
        <v>0</v>
      </c>
      <c r="Y468" s="37" t="n">
        <v>4.0</v>
      </c>
      <c r="Z468" s="37" t="n">
        <v>2.0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2.0</v>
      </c>
      <c r="I3" s="12" t="n">
        <v>0.0</v>
      </c>
      <c r="J3" s="12" t="n">
        <v>0.0</v>
      </c>
      <c r="K3" s="12" t="n">
        <v>0.0</v>
      </c>
      <c r="L3" s="12" t="n">
        <v>0.0</v>
      </c>
      <c r="M3" s="12" t="n">
        <v>2.0</v>
      </c>
      <c r="N3" s="12" t="n">
        <v>3.0</v>
      </c>
      <c r="O3" s="12" t="n">
        <v>0.0</v>
      </c>
      <c r="P3" s="12" t="n">
        <v>0.0</v>
      </c>
      <c r="Q3" s="12" t="n">
        <v>0.0</v>
      </c>
      <c r="R3" s="12" t="n">
        <v>8.0</v>
      </c>
      <c r="S3" s="12" t="n">
        <v>0.0</v>
      </c>
      <c r="T3" s="12" t="n">
        <v>0.0</v>
      </c>
      <c r="U3" s="12" t="n">
        <v>0.0</v>
      </c>
      <c r="V3" s="12" t="n">
        <v>0.0</v>
      </c>
      <c r="W3" s="12" t="n">
        <v>1.0</v>
      </c>
      <c r="X3" s="12" t="n">
        <v>2.0</v>
      </c>
      <c r="Y3" s="12" t="n">
        <v>0.0</v>
      </c>
      <c r="Z3" s="12" t="n">
        <v>0.0</v>
      </c>
      <c r="AA3" s="12" t="n">
        <v>0.0</v>
      </c>
      <c r="AB3" s="12" t="n">
        <v>0.0</v>
      </c>
      <c r="AC3" s="12" t="n">
        <v>0.0</v>
      </c>
      <c r="AD3" s="10" t="n">
        <f ref="AD3:AD74" si="0" t="shared">SUM(C3:AC3)</f>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9.0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6.0</v>
      </c>
      <c r="I9" s="12" t="n">
        <v>0.0</v>
      </c>
      <c r="J9" s="12" t="n">
        <v>0.0</v>
      </c>
      <c r="K9" s="12" t="n">
        <v>0.0</v>
      </c>
      <c r="L9" s="12" t="n">
        <v>0.0</v>
      </c>
      <c r="M9" s="12" t="n">
        <v>0.0</v>
      </c>
      <c r="N9" s="12" t="n">
        <v>3.0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15.0</v>
      </c>
      <c r="D11" s="12" t="n">
        <v>0.0</v>
      </c>
      <c r="E11" s="12" t="n">
        <v>0.0</v>
      </c>
      <c r="F11" s="12" t="n">
        <v>0.0</v>
      </c>
      <c r="G11" s="12" t="n">
        <v>3.0</v>
      </c>
      <c r="H11" s="12" t="n">
        <v>43.0</v>
      </c>
      <c r="I11" s="12" t="n">
        <v>1.0</v>
      </c>
      <c r="J11" s="12" t="n">
        <v>1.0</v>
      </c>
      <c r="K11" s="12" t="n">
        <v>0.0</v>
      </c>
      <c r="L11" s="12" t="n">
        <v>0.0</v>
      </c>
      <c r="M11" s="12" t="n">
        <v>3.0</v>
      </c>
      <c r="N11" s="12" t="n">
        <v>2.0</v>
      </c>
      <c r="O11" s="12" t="n">
        <v>0.0</v>
      </c>
      <c r="P11" s="12" t="n">
        <v>0.0</v>
      </c>
      <c r="Q11" s="12" t="n">
        <v>0.0</v>
      </c>
      <c r="R11" s="12" t="n">
        <v>0.0</v>
      </c>
      <c r="S11" s="12" t="n">
        <v>0.0</v>
      </c>
      <c r="T11" s="12" t="n">
        <v>7.0</v>
      </c>
      <c r="U11" s="12" t="n">
        <v>0.0</v>
      </c>
      <c r="V11" s="12" t="n">
        <v>0.0</v>
      </c>
      <c r="W11" s="12" t="n">
        <v>0.0</v>
      </c>
      <c r="X11" s="12" t="n">
        <v>1.0</v>
      </c>
      <c r="Y11" s="12" t="n">
        <v>4.0</v>
      </c>
      <c r="Z11" s="12" t="n">
        <v>0.0</v>
      </c>
      <c r="AA11" s="12" t="n">
        <v>1.0</v>
      </c>
      <c r="AB11" s="12" t="n">
        <v>0.0</v>
      </c>
      <c r="AC11" s="12" t="n">
        <v>0.0</v>
      </c>
      <c r="AD11" s="10" t="n">
        <f si="0" t="shared"/>
        <v>81.0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1.0</v>
      </c>
      <c r="D17" s="12" t="n">
        <v>0.0</v>
      </c>
      <c r="E17" s="12" t="n">
        <v>0.0</v>
      </c>
      <c r="F17" s="12" t="n">
        <v>0.0</v>
      </c>
      <c r="G17" s="12" t="n">
        <v>0.0</v>
      </c>
      <c r="H17" s="12" t="n">
        <v>11.0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13.0</v>
      </c>
      <c r="AE17" s="37">
        <v>0</v>
      </c>
    </row>
    <row r="18" spans="1:31" x14ac:dyDescent="0.25">
      <c r="A18" s="9" t="s">
        <v>18</v>
      </c>
      <c r="B18" s="9" t="s">
        <v>319</v>
      </c>
      <c r="C18" s="12" t="n">
        <v>5.0</v>
      </c>
      <c r="D18" s="12" t="n">
        <v>9.0</v>
      </c>
      <c r="E18" s="12" t="n">
        <v>0.0</v>
      </c>
      <c r="F18" s="12" t="n">
        <v>0.0</v>
      </c>
      <c r="G18" s="12" t="n">
        <v>4.0</v>
      </c>
      <c r="H18" s="12" t="n">
        <v>270.0</v>
      </c>
      <c r="I18" s="12" t="n">
        <v>14.0</v>
      </c>
      <c r="J18" s="12" t="n">
        <v>5.0</v>
      </c>
      <c r="K18" s="12" t="n">
        <v>9.0</v>
      </c>
      <c r="L18" s="12" t="n">
        <v>40.0</v>
      </c>
      <c r="M18" s="12" t="n">
        <v>11.0</v>
      </c>
      <c r="N18" s="12" t="n">
        <v>106.0</v>
      </c>
      <c r="O18" s="12" t="n">
        <v>1.0</v>
      </c>
      <c r="P18" s="12" t="n">
        <v>0.0</v>
      </c>
      <c r="Q18" s="12" t="n">
        <v>1.0</v>
      </c>
      <c r="R18" s="12" t="n">
        <v>86.0</v>
      </c>
      <c r="S18" s="12" t="n">
        <v>2.0</v>
      </c>
      <c r="T18" s="12" t="n">
        <v>1.0</v>
      </c>
      <c r="U18" s="12" t="n">
        <v>0.0</v>
      </c>
      <c r="V18" s="12" t="n">
        <v>0.0</v>
      </c>
      <c r="W18" s="12" t="n">
        <v>70.0</v>
      </c>
      <c r="X18" s="12" t="n">
        <v>21.0</v>
      </c>
      <c r="Y18" s="12" t="n">
        <v>0.0</v>
      </c>
      <c r="Z18" s="12" t="n">
        <v>0.0</v>
      </c>
      <c r="AA18" s="12" t="n">
        <v>6.0</v>
      </c>
      <c r="AB18" s="12" t="n">
        <v>0.0</v>
      </c>
      <c r="AC18" s="12" t="n">
        <v>0.0</v>
      </c>
      <c r="AD18" s="10" t="n">
        <f si="0" t="shared"/>
        <v>661.0</v>
      </c>
      <c r="AE18" s="37">
        <v>0</v>
      </c>
    </row>
    <row r="19" spans="1:31" x14ac:dyDescent="0.25">
      <c r="A19" s="9" t="s">
        <v>18</v>
      </c>
      <c r="B19" s="9" t="s">
        <v>318</v>
      </c>
      <c r="C19" s="12" t="n">
        <v>0.0</v>
      </c>
      <c r="D19" s="12" t="n">
        <v>1.0</v>
      </c>
      <c r="E19" s="12" t="n">
        <v>0.0</v>
      </c>
      <c r="F19" s="12" t="n">
        <v>0.0</v>
      </c>
      <c r="G19" s="12" t="n">
        <v>0.0</v>
      </c>
      <c r="H19" s="12" t="n">
        <v>2.0</v>
      </c>
      <c r="I19" s="12" t="n">
        <v>0.0</v>
      </c>
      <c r="J19" s="12" t="n">
        <v>1.0</v>
      </c>
      <c r="K19" s="12" t="n">
        <v>0.0</v>
      </c>
      <c r="L19" s="12" t="n">
        <v>0.0</v>
      </c>
      <c r="M19" s="12" t="n">
        <v>1.0</v>
      </c>
      <c r="N19" s="12" t="n">
        <v>2.0</v>
      </c>
      <c r="O19" s="12" t="n">
        <v>0.0</v>
      </c>
      <c r="P19" s="12" t="n">
        <v>0.0</v>
      </c>
      <c r="Q19" s="12" t="n">
        <v>0.0</v>
      </c>
      <c r="R19" s="12" t="n">
        <v>0.0</v>
      </c>
      <c r="S19" s="12" t="n">
        <v>0.0</v>
      </c>
      <c r="T19" s="12" t="n">
        <v>6.0</v>
      </c>
      <c r="U19" s="12" t="n">
        <v>0.0</v>
      </c>
      <c r="V19" s="12" t="n">
        <v>0.0</v>
      </c>
      <c r="W19" s="12" t="n">
        <v>0.0</v>
      </c>
      <c r="X19" s="12" t="n">
        <v>0.0</v>
      </c>
      <c r="Y19" s="12" t="n">
        <v>0.0</v>
      </c>
      <c r="Z19" s="12" t="n">
        <v>0.0</v>
      </c>
      <c r="AA19" s="12" t="n">
        <v>0.0</v>
      </c>
      <c r="AB19" s="12" t="n">
        <v>0.0</v>
      </c>
      <c r="AC19" s="12" t="n">
        <v>0.0</v>
      </c>
      <c r="AD19" s="10" t="n">
        <f si="0" t="shared"/>
        <v>13.0</v>
      </c>
      <c r="AE19" s="37">
        <v>0</v>
      </c>
    </row>
    <row r="20" spans="1:31" x14ac:dyDescent="0.25">
      <c r="A20" s="9" t="s">
        <v>20</v>
      </c>
      <c r="B20" s="9" t="s">
        <v>319</v>
      </c>
      <c r="C20" s="12" t="n">
        <v>0.0</v>
      </c>
      <c r="D20" s="12" t="n">
        <v>9.0</v>
      </c>
      <c r="E20" s="12" t="n">
        <v>0.0</v>
      </c>
      <c r="F20" s="12" t="n">
        <v>0.0</v>
      </c>
      <c r="G20" s="12" t="n">
        <v>2.0</v>
      </c>
      <c r="H20" s="12" t="n">
        <v>152.0</v>
      </c>
      <c r="I20" s="12" t="n">
        <v>12.0</v>
      </c>
      <c r="J20" s="12" t="n">
        <v>5.0</v>
      </c>
      <c r="K20" s="12" t="n">
        <v>4.0</v>
      </c>
      <c r="L20" s="12" t="n">
        <v>32.0</v>
      </c>
      <c r="M20" s="12" t="n">
        <v>3.0</v>
      </c>
      <c r="N20" s="12" t="n">
        <v>106.0</v>
      </c>
      <c r="O20" s="12" t="n">
        <v>1.0</v>
      </c>
      <c r="P20" s="12" t="n">
        <v>0.0</v>
      </c>
      <c r="Q20" s="12" t="n">
        <v>0.0</v>
      </c>
      <c r="R20" s="12" t="n">
        <v>86.0</v>
      </c>
      <c r="S20" s="12" t="n">
        <v>2.0</v>
      </c>
      <c r="T20" s="12" t="n">
        <v>1.0</v>
      </c>
      <c r="U20" s="12" t="n">
        <v>0.0</v>
      </c>
      <c r="V20" s="12" t="n">
        <v>0.0</v>
      </c>
      <c r="W20" s="12" t="n">
        <v>28.0</v>
      </c>
      <c r="X20" s="12" t="n">
        <v>4.0</v>
      </c>
      <c r="Y20" s="12" t="n">
        <v>0.0</v>
      </c>
      <c r="Z20" s="12" t="n">
        <v>0.0</v>
      </c>
      <c r="AA20" s="12" t="n">
        <v>5.0</v>
      </c>
      <c r="AB20" s="12" t="n">
        <v>0.0</v>
      </c>
      <c r="AC20" s="12" t="n">
        <v>0.0</v>
      </c>
      <c r="AD20" s="10" t="n">
        <f si="0" t="shared"/>
        <v>452.0</v>
      </c>
      <c r="AE20" s="37">
        <v>0</v>
      </c>
    </row>
    <row r="21" spans="1:31" x14ac:dyDescent="0.25">
      <c r="A21" s="9" t="s">
        <v>20</v>
      </c>
      <c r="B21" s="9" t="s">
        <v>318</v>
      </c>
      <c r="C21" s="12" t="n">
        <v>0.0</v>
      </c>
      <c r="D21" s="12" t="n">
        <v>0.0</v>
      </c>
      <c r="E21" s="12" t="n">
        <v>0.0</v>
      </c>
      <c r="F21" s="12" t="n">
        <v>0.0</v>
      </c>
      <c r="G21" s="12" t="n">
        <v>0.0</v>
      </c>
      <c r="H21" s="12" t="n">
        <v>2.0</v>
      </c>
      <c r="I21" s="12" t="n">
        <v>0.0</v>
      </c>
      <c r="J21" s="12" t="n">
        <v>1.0</v>
      </c>
      <c r="K21" s="12" t="n">
        <v>0.0</v>
      </c>
      <c r="L21" s="12" t="n">
        <v>0.0</v>
      </c>
      <c r="M21" s="12" t="n">
        <v>1.0</v>
      </c>
      <c r="N21" s="12" t="n">
        <v>1.0</v>
      </c>
      <c r="O21" s="12" t="n">
        <v>0.0</v>
      </c>
      <c r="P21" s="12" t="n">
        <v>0.0</v>
      </c>
      <c r="Q21" s="12" t="n">
        <v>0.0</v>
      </c>
      <c r="R21" s="12" t="n">
        <v>0.0</v>
      </c>
      <c r="S21" s="12" t="n">
        <v>0.0</v>
      </c>
      <c r="T21" s="12" t="n">
        <v>5.0</v>
      </c>
      <c r="U21" s="12" t="n">
        <v>0.0</v>
      </c>
      <c r="V21" s="12" t="n">
        <v>0.0</v>
      </c>
      <c r="W21" s="12" t="n">
        <v>0.0</v>
      </c>
      <c r="X21" s="12" t="n">
        <v>0.0</v>
      </c>
      <c r="Y21" s="12" t="n">
        <v>0.0</v>
      </c>
      <c r="Z21" s="12" t="n">
        <v>0.0</v>
      </c>
      <c r="AA21" s="12" t="n">
        <v>0.0</v>
      </c>
      <c r="AB21" s="12" t="n">
        <v>0.0</v>
      </c>
      <c r="AC21" s="12" t="n">
        <v>0.0</v>
      </c>
      <c r="AD21" s="10" t="n">
        <f si="0" t="shared"/>
        <v>10.0</v>
      </c>
      <c r="AE21" s="37">
        <v>0</v>
      </c>
    </row>
    <row r="22" spans="1:31" x14ac:dyDescent="0.25">
      <c r="A22" s="9" t="s">
        <v>22</v>
      </c>
      <c r="B22" s="9" t="s">
        <v>319</v>
      </c>
      <c r="C22" s="12" t="n">
        <v>5.0</v>
      </c>
      <c r="D22" s="12" t="n">
        <v>0.0</v>
      </c>
      <c r="E22" s="12" t="n">
        <v>0.0</v>
      </c>
      <c r="F22" s="12" t="n">
        <v>0.0</v>
      </c>
      <c r="G22" s="12" t="n">
        <v>2.0</v>
      </c>
      <c r="H22" s="12" t="n">
        <v>118.0</v>
      </c>
      <c r="I22" s="12" t="n">
        <v>2.0</v>
      </c>
      <c r="J22" s="12" t="n">
        <v>0.0</v>
      </c>
      <c r="K22" s="12" t="n">
        <v>5.0</v>
      </c>
      <c r="L22" s="12" t="n">
        <v>8.0</v>
      </c>
      <c r="M22" s="12" t="n">
        <v>8.0</v>
      </c>
      <c r="N22" s="12" t="n">
        <v>0.0</v>
      </c>
      <c r="O22" s="12" t="n">
        <v>0.0</v>
      </c>
      <c r="P22" s="12" t="n">
        <v>0.0</v>
      </c>
      <c r="Q22" s="12" t="n">
        <v>1.0</v>
      </c>
      <c r="R22" s="12" t="n">
        <v>0.0</v>
      </c>
      <c r="S22" s="12" t="n">
        <v>0.0</v>
      </c>
      <c r="T22" s="12" t="n">
        <v>0.0</v>
      </c>
      <c r="U22" s="12" t="n">
        <v>0.0</v>
      </c>
      <c r="V22" s="12" t="n">
        <v>0.0</v>
      </c>
      <c r="W22" s="12" t="n">
        <v>42.0</v>
      </c>
      <c r="X22" s="12" t="n">
        <v>17.0</v>
      </c>
      <c r="Y22" s="12" t="n">
        <v>0.0</v>
      </c>
      <c r="Z22" s="12" t="n">
        <v>0.0</v>
      </c>
      <c r="AA22" s="12" t="n">
        <v>1.0</v>
      </c>
      <c r="AB22" s="12" t="n">
        <v>0.0</v>
      </c>
      <c r="AC22" s="12" t="n">
        <v>0.0</v>
      </c>
      <c r="AD22" s="10" t="n">
        <f si="0" t="shared"/>
        <v>209.0</v>
      </c>
      <c r="AE22" s="37">
        <v>0</v>
      </c>
    </row>
    <row r="23" spans="1:31" x14ac:dyDescent="0.25">
      <c r="A23" s="9" t="s">
        <v>22</v>
      </c>
      <c r="B23" s="9" t="s">
        <v>318</v>
      </c>
      <c r="C23" s="12" t="n">
        <v>0.0</v>
      </c>
      <c r="D23" s="12" t="n">
        <v>1.0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1.0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17.0</v>
      </c>
      <c r="I25" s="12" t="n">
        <v>0.0</v>
      </c>
      <c r="J25" s="12" t="n">
        <v>0.0</v>
      </c>
      <c r="K25" s="12" t="n">
        <v>0.0</v>
      </c>
      <c r="L25" s="12" t="n">
        <v>0.0</v>
      </c>
      <c r="M25" s="12" t="n">
        <v>2.0</v>
      </c>
      <c r="N25" s="12" t="n">
        <v>6.0</v>
      </c>
      <c r="O25" s="12" t="n">
        <v>0.0</v>
      </c>
      <c r="P25" s="12" t="n">
        <v>0.0</v>
      </c>
      <c r="Q25" s="12" t="n">
        <v>0.0</v>
      </c>
      <c r="R25" s="12" t="n">
        <v>10.0</v>
      </c>
      <c r="S25" s="12" t="n">
        <v>0.0</v>
      </c>
      <c r="T25" s="12" t="n">
        <v>0.0</v>
      </c>
      <c r="U25" s="12" t="n">
        <v>0.0</v>
      </c>
      <c r="V25" s="12" t="n">
        <v>0.0</v>
      </c>
      <c r="W25" s="12" t="n">
        <v>1.0</v>
      </c>
      <c r="X25" s="12" t="n">
        <v>4.0</v>
      </c>
      <c r="Y25" s="12" t="n">
        <v>0.0</v>
      </c>
      <c r="Z25" s="12" t="n">
        <v>0.0</v>
      </c>
      <c r="AA25" s="12" t="n">
        <v>0.0</v>
      </c>
      <c r="AB25" s="12" t="n">
        <v>0.0</v>
      </c>
      <c r="AC25" s="12" t="n">
        <v>0.0</v>
      </c>
      <c r="AD25" s="10" t="n">
        <f si="0" t="shared"/>
        <v>41.0</v>
      </c>
      <c r="AE25" s="37">
        <v>0</v>
      </c>
    </row>
    <row r="26" spans="1:31" x14ac:dyDescent="0.25">
      <c r="A26" s="9" t="s">
        <v>26</v>
      </c>
      <c r="B26" s="9" t="s">
        <v>319</v>
      </c>
      <c r="C26" s="12" t="n">
        <v>0.0</v>
      </c>
      <c r="D26" s="12" t="n">
        <v>2.0</v>
      </c>
      <c r="E26" s="12" t="n">
        <v>0.0</v>
      </c>
      <c r="F26" s="12" t="n">
        <v>0.0</v>
      </c>
      <c r="G26" s="12" t="n">
        <v>0.0</v>
      </c>
      <c r="H26" s="12" t="n">
        <v>0.0</v>
      </c>
      <c r="I26" s="12" t="n">
        <v>0.0</v>
      </c>
      <c r="J26" s="12" t="n">
        <v>1.0</v>
      </c>
      <c r="K26" s="12" t="n">
        <v>0.0</v>
      </c>
      <c r="L26" s="12" t="n">
        <v>0.0</v>
      </c>
      <c r="M26" s="12" t="n">
        <v>2.0</v>
      </c>
      <c r="N26" s="12" t="n">
        <v>3.0</v>
      </c>
      <c r="O26" s="12" t="n">
        <v>0.0</v>
      </c>
      <c r="P26" s="12" t="n">
        <v>0.0</v>
      </c>
      <c r="Q26" s="12" t="n">
        <v>0.0</v>
      </c>
      <c r="R26" s="12" t="n">
        <v>0.0</v>
      </c>
      <c r="S26" s="12" t="n">
        <v>0.0</v>
      </c>
      <c r="T26" s="12" t="n">
        <v>40.0</v>
      </c>
      <c r="U26" s="12" t="n">
        <v>0.0</v>
      </c>
      <c r="V26" s="12" t="n">
        <v>0.0</v>
      </c>
      <c r="W26" s="12" t="n">
        <v>0.0</v>
      </c>
      <c r="X26" s="12" t="n">
        <v>0.0</v>
      </c>
      <c r="Y26" s="12" t="n">
        <v>0.0</v>
      </c>
      <c r="Z26" s="12" t="n">
        <v>0.0</v>
      </c>
      <c r="AA26" s="12" t="n">
        <v>2.0</v>
      </c>
      <c r="AB26" s="12" t="n">
        <v>0.0</v>
      </c>
      <c r="AC26" s="12" t="n">
        <v>0.0</v>
      </c>
      <c r="AD26" s="10" t="n">
        <f si="0" t="shared"/>
        <v>50.0</v>
      </c>
      <c r="AE26" s="37">
        <v>0</v>
      </c>
    </row>
    <row r="27" spans="1:31" x14ac:dyDescent="0.25">
      <c r="A27" s="9" t="s">
        <v>26</v>
      </c>
      <c r="B27" s="9" t="s">
        <v>318</v>
      </c>
      <c r="C27" s="12" t="n">
        <v>5.0</v>
      </c>
      <c r="D27" s="12" t="n">
        <v>8.0</v>
      </c>
      <c r="E27" s="12" t="n">
        <v>0.0</v>
      </c>
      <c r="F27" s="12" t="n">
        <v>0.0</v>
      </c>
      <c r="G27" s="12" t="n">
        <v>4.0</v>
      </c>
      <c r="H27" s="12" t="n">
        <v>254.0</v>
      </c>
      <c r="I27" s="12" t="n">
        <v>13.0</v>
      </c>
      <c r="J27" s="12" t="n">
        <v>5.0</v>
      </c>
      <c r="K27" s="12" t="n">
        <v>13.0</v>
      </c>
      <c r="L27" s="12" t="n">
        <v>39.0</v>
      </c>
      <c r="M27" s="12" t="n">
        <v>9.0</v>
      </c>
      <c r="N27" s="12" t="n">
        <v>96.0</v>
      </c>
      <c r="O27" s="12" t="n">
        <v>1.0</v>
      </c>
      <c r="P27" s="12" t="n">
        <v>0.0</v>
      </c>
      <c r="Q27" s="12" t="n">
        <v>1.0</v>
      </c>
      <c r="R27" s="12" t="n">
        <v>96.0</v>
      </c>
      <c r="S27" s="12" t="n">
        <v>2.0</v>
      </c>
      <c r="T27" s="12" t="n">
        <v>1.0</v>
      </c>
      <c r="U27" s="12" t="n">
        <v>0.0</v>
      </c>
      <c r="V27" s="12" t="n">
        <v>0.0</v>
      </c>
      <c r="W27" s="12" t="n">
        <v>69.0</v>
      </c>
      <c r="X27" s="12" t="n">
        <v>17.0</v>
      </c>
      <c r="Y27" s="12" t="n">
        <v>0.0</v>
      </c>
      <c r="Z27" s="12" t="n">
        <v>0.0</v>
      </c>
      <c r="AA27" s="12" t="n">
        <v>6.0</v>
      </c>
      <c r="AB27" s="12" t="n">
        <v>0.0</v>
      </c>
      <c r="AC27" s="12" t="n">
        <v>0.0</v>
      </c>
      <c r="AD27" s="10" t="n">
        <f si="0" t="shared"/>
        <v>639.0</v>
      </c>
      <c r="AE27" s="37">
        <v>0</v>
      </c>
    </row>
    <row r="28" spans="1:31" x14ac:dyDescent="0.25">
      <c r="A28" s="9" t="s">
        <v>28</v>
      </c>
      <c r="B28" s="9" t="s">
        <v>319</v>
      </c>
      <c r="C28" s="12" t="n">
        <v>28.0</v>
      </c>
      <c r="D28" s="12" t="n">
        <v>1.0</v>
      </c>
      <c r="E28" s="12" t="n">
        <v>0.0</v>
      </c>
      <c r="F28" s="12" t="n">
        <v>0.0</v>
      </c>
      <c r="G28" s="12" t="n">
        <v>26.0</v>
      </c>
      <c r="H28" s="12" t="n">
        <v>920.0</v>
      </c>
      <c r="I28" s="12" t="n">
        <v>2.0</v>
      </c>
      <c r="J28" s="12" t="n">
        <v>5.0</v>
      </c>
      <c r="K28" s="12" t="n">
        <v>10.0</v>
      </c>
      <c r="L28" s="12" t="n">
        <v>11.0</v>
      </c>
      <c r="M28" s="12" t="n">
        <v>4.0</v>
      </c>
      <c r="N28" s="12" t="n">
        <v>234.0</v>
      </c>
      <c r="O28" s="12" t="n">
        <v>0.0</v>
      </c>
      <c r="P28" s="12" t="n">
        <v>0.0</v>
      </c>
      <c r="Q28" s="12" t="n">
        <v>0.0</v>
      </c>
      <c r="R28" s="12" t="n">
        <v>2.0</v>
      </c>
      <c r="S28" s="12" t="n">
        <v>0.0</v>
      </c>
      <c r="T28" s="12" t="n">
        <v>45.0</v>
      </c>
      <c r="U28" s="12" t="n">
        <v>0.0</v>
      </c>
      <c r="V28" s="12" t="n">
        <v>0.0</v>
      </c>
      <c r="W28" s="12" t="n">
        <v>10.0</v>
      </c>
      <c r="X28" s="12" t="n">
        <v>7.0</v>
      </c>
      <c r="Y28" s="12" t="n">
        <v>9.0</v>
      </c>
      <c r="Z28" s="12" t="n">
        <v>1.0</v>
      </c>
      <c r="AA28" s="12" t="n">
        <v>66.0</v>
      </c>
      <c r="AB28" s="12" t="n">
        <v>0.0</v>
      </c>
      <c r="AC28" s="12" t="n">
        <v>1.0</v>
      </c>
      <c r="AD28" s="10" t="n">
        <f si="0" t="shared"/>
        <v>1382.0</v>
      </c>
      <c r="AE28" s="37">
        <v>0</v>
      </c>
    </row>
    <row r="29" spans="1:31" x14ac:dyDescent="0.25">
      <c r="A29" s="9" t="s">
        <v>28</v>
      </c>
      <c r="B29" s="9" t="s">
        <v>318</v>
      </c>
      <c r="C29" s="12" t="n">
        <v>0.0</v>
      </c>
      <c r="D29" s="12" t="n">
        <v>0.0</v>
      </c>
      <c r="E29" s="12" t="n">
        <v>0.0</v>
      </c>
      <c r="F29" s="12" t="n">
        <v>0.0</v>
      </c>
      <c r="G29" s="12" t="n">
        <v>1.0</v>
      </c>
      <c r="H29" s="12" t="n">
        <v>9.0</v>
      </c>
      <c r="I29" s="12" t="n">
        <v>3.0</v>
      </c>
      <c r="J29" s="12" t="n">
        <v>3.0</v>
      </c>
      <c r="K29" s="12" t="n">
        <v>2.0</v>
      </c>
      <c r="L29" s="12" t="n">
        <v>0.0</v>
      </c>
      <c r="M29" s="12" t="n">
        <v>3.0</v>
      </c>
      <c r="N29" s="12" t="n">
        <v>6.0</v>
      </c>
      <c r="O29" s="12" t="n">
        <v>0.0</v>
      </c>
      <c r="P29" s="12" t="n">
        <v>0.0</v>
      </c>
      <c r="Q29" s="12" t="n">
        <v>0.0</v>
      </c>
      <c r="R29" s="12" t="n">
        <v>2.0</v>
      </c>
      <c r="S29" s="12" t="n">
        <v>4.0</v>
      </c>
      <c r="T29" s="12" t="n">
        <v>4.0</v>
      </c>
      <c r="U29" s="12" t="n">
        <v>0.0</v>
      </c>
      <c r="V29" s="12" t="n">
        <v>0.0</v>
      </c>
      <c r="W29" s="12" t="n">
        <v>3.0</v>
      </c>
      <c r="X29" s="12" t="n">
        <v>2.0</v>
      </c>
      <c r="Y29" s="12" t="n">
        <v>0.0</v>
      </c>
      <c r="Z29" s="12" t="n">
        <v>0.0</v>
      </c>
      <c r="AA29" s="12" t="n">
        <v>0.0</v>
      </c>
      <c r="AB29" s="12" t="n">
        <v>0.0</v>
      </c>
      <c r="AC29" s="12" t="n">
        <v>0.0</v>
      </c>
      <c r="AD29" s="10" t="n">
        <f si="0" t="shared"/>
        <v>42.0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1.0</v>
      </c>
      <c r="H32" s="12" t="n">
        <v>9.0</v>
      </c>
      <c r="I32" s="12" t="n">
        <v>3.0</v>
      </c>
      <c r="J32" s="12" t="n">
        <v>3.0</v>
      </c>
      <c r="K32" s="12" t="n">
        <v>2.0</v>
      </c>
      <c r="L32" s="12" t="n">
        <v>0.0</v>
      </c>
      <c r="M32" s="12" t="n">
        <v>3.0</v>
      </c>
      <c r="N32" s="12" t="n">
        <v>8.0</v>
      </c>
      <c r="O32" s="12" t="n">
        <v>0.0</v>
      </c>
      <c r="P32" s="12" t="n">
        <v>0.0</v>
      </c>
      <c r="Q32" s="12" t="n">
        <v>0.0</v>
      </c>
      <c r="R32" s="12" t="n">
        <v>3.0</v>
      </c>
      <c r="S32" s="12" t="n">
        <v>4.0</v>
      </c>
      <c r="T32" s="12" t="n">
        <v>4.0</v>
      </c>
      <c r="U32" s="12" t="n">
        <v>0.0</v>
      </c>
      <c r="V32" s="12" t="n">
        <v>0.0</v>
      </c>
      <c r="W32" s="12" t="n">
        <v>3.0</v>
      </c>
      <c r="X32" s="12" t="n">
        <v>2.0</v>
      </c>
      <c r="Y32" s="12" t="n">
        <v>0.0</v>
      </c>
      <c r="Z32" s="12" t="n">
        <v>0.0</v>
      </c>
      <c r="AA32" s="12" t="n">
        <v>0.0</v>
      </c>
      <c r="AB32" s="12" t="n">
        <v>0.0</v>
      </c>
      <c r="AC32" s="12" t="n">
        <v>0.0</v>
      </c>
      <c r="AD32" s="10" t="n">
        <f si="0" t="shared"/>
        <v>45.0</v>
      </c>
      <c r="AE32" s="37">
        <v>0</v>
      </c>
    </row>
    <row r="33" spans="1:31" x14ac:dyDescent="0.25">
      <c r="A33" s="9" t="s">
        <v>32</v>
      </c>
      <c r="B33" s="9" t="s">
        <v>318</v>
      </c>
      <c r="C33" s="12" t="n">
        <v>28.0</v>
      </c>
      <c r="D33" s="12" t="n">
        <v>1.0</v>
      </c>
      <c r="E33" s="12" t="n">
        <v>0.0</v>
      </c>
      <c r="F33" s="12" t="n">
        <v>0.0</v>
      </c>
      <c r="G33" s="12" t="n">
        <v>26.0</v>
      </c>
      <c r="H33" s="12" t="n">
        <v>921.0</v>
      </c>
      <c r="I33" s="12" t="n">
        <v>2.0</v>
      </c>
      <c r="J33" s="12" t="n">
        <v>5.0</v>
      </c>
      <c r="K33" s="12" t="n">
        <v>10.0</v>
      </c>
      <c r="L33" s="12" t="n">
        <v>11.0</v>
      </c>
      <c r="M33" s="12" t="n">
        <v>4.0</v>
      </c>
      <c r="N33" s="12" t="n">
        <v>235.0</v>
      </c>
      <c r="O33" s="12" t="n">
        <v>0.0</v>
      </c>
      <c r="P33" s="12" t="n">
        <v>0.0</v>
      </c>
      <c r="Q33" s="12" t="n">
        <v>0.0</v>
      </c>
      <c r="R33" s="12" t="n">
        <v>2.0</v>
      </c>
      <c r="S33" s="12" t="n">
        <v>0.0</v>
      </c>
      <c r="T33" s="12" t="n">
        <v>46.0</v>
      </c>
      <c r="U33" s="12" t="n">
        <v>0.0</v>
      </c>
      <c r="V33" s="12" t="n">
        <v>0.0</v>
      </c>
      <c r="W33" s="12" t="n">
        <v>10.0</v>
      </c>
      <c r="X33" s="12" t="n">
        <v>7.0</v>
      </c>
      <c r="Y33" s="12" t="n">
        <v>9.0</v>
      </c>
      <c r="Z33" s="12" t="n">
        <v>1.0</v>
      </c>
      <c r="AA33" s="12" t="n">
        <v>66.0</v>
      </c>
      <c r="AB33" s="12" t="n">
        <v>0.0</v>
      </c>
      <c r="AC33" s="12" t="n">
        <v>1.0</v>
      </c>
      <c r="AD33" s="10" t="n">
        <f si="0" t="shared"/>
        <v>1385.0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16.0</v>
      </c>
      <c r="D35" s="12" t="n">
        <v>0.0</v>
      </c>
      <c r="E35" s="12" t="n">
        <v>0.0</v>
      </c>
      <c r="F35" s="12" t="n">
        <v>0.0</v>
      </c>
      <c r="G35" s="12" t="n">
        <v>3.0</v>
      </c>
      <c r="H35" s="12" t="n">
        <v>57.0</v>
      </c>
      <c r="I35" s="12" t="n">
        <v>1.0</v>
      </c>
      <c r="J35" s="12" t="n">
        <v>1.0</v>
      </c>
      <c r="K35" s="12" t="n">
        <v>0.0</v>
      </c>
      <c r="L35" s="12" t="n">
        <v>0.0</v>
      </c>
      <c r="M35" s="12" t="n">
        <v>3.0</v>
      </c>
      <c r="N35" s="12" t="n">
        <v>3.0</v>
      </c>
      <c r="O35" s="12" t="n">
        <v>0.0</v>
      </c>
      <c r="P35" s="12" t="n">
        <v>0.0</v>
      </c>
      <c r="Q35" s="12" t="n">
        <v>0.0</v>
      </c>
      <c r="R35" s="12" t="n">
        <v>0.0</v>
      </c>
      <c r="S35" s="12" t="n">
        <v>0.0</v>
      </c>
      <c r="T35" s="12" t="n">
        <v>8.0</v>
      </c>
      <c r="U35" s="12" t="n">
        <v>0.0</v>
      </c>
      <c r="V35" s="12" t="n">
        <v>0.0</v>
      </c>
      <c r="W35" s="12" t="n">
        <v>0.0</v>
      </c>
      <c r="X35" s="12" t="n">
        <v>1.0</v>
      </c>
      <c r="Y35" s="12" t="n">
        <v>4.0</v>
      </c>
      <c r="Z35" s="12" t="n">
        <v>0.0</v>
      </c>
      <c r="AA35" s="12" t="n">
        <v>1.0</v>
      </c>
      <c r="AB35" s="12" t="n">
        <v>0.0</v>
      </c>
      <c r="AC35" s="12" t="n">
        <v>0.0</v>
      </c>
      <c r="AD35" s="10" t="n">
        <f si="0" t="shared"/>
        <v>98.0</v>
      </c>
      <c r="AE35" s="37">
        <v>0</v>
      </c>
    </row>
    <row r="36" spans="1:31" x14ac:dyDescent="0.25">
      <c r="A36" s="9" t="s">
        <v>36</v>
      </c>
      <c r="B36" s="9" t="s">
        <v>319</v>
      </c>
      <c r="C36" s="12" t="n">
        <v>0.0</v>
      </c>
      <c r="D36" s="12" t="n">
        <v>0.0</v>
      </c>
      <c r="E36" s="12" t="n">
        <v>0.0</v>
      </c>
      <c r="F36" s="12" t="n">
        <v>0.0</v>
      </c>
      <c r="G36" s="12" t="n">
        <v>1.0</v>
      </c>
      <c r="H36" s="12" t="n">
        <v>9.0</v>
      </c>
      <c r="I36" s="12" t="n">
        <v>4.0</v>
      </c>
      <c r="J36" s="12" t="n">
        <v>3.0</v>
      </c>
      <c r="K36" s="12" t="n">
        <v>2.0</v>
      </c>
      <c r="L36" s="12" t="n">
        <v>0.0</v>
      </c>
      <c r="M36" s="12" t="n">
        <v>3.0</v>
      </c>
      <c r="N36" s="12" t="n">
        <v>3.0</v>
      </c>
      <c r="O36" s="12" t="n">
        <v>0.0</v>
      </c>
      <c r="P36" s="12" t="n">
        <v>0.0</v>
      </c>
      <c r="Q36" s="12" t="n">
        <v>0.0</v>
      </c>
      <c r="R36" s="12" t="n">
        <v>0.0</v>
      </c>
      <c r="S36" s="12" t="n">
        <v>4.0</v>
      </c>
      <c r="T36" s="12" t="n">
        <v>4.0</v>
      </c>
      <c r="U36" s="12" t="n">
        <v>0.0</v>
      </c>
      <c r="V36" s="12" t="n">
        <v>0.0</v>
      </c>
      <c r="W36" s="12" t="n">
        <v>3.0</v>
      </c>
      <c r="X36" s="12" t="n">
        <v>2.0</v>
      </c>
      <c r="Y36" s="12" t="n">
        <v>0.0</v>
      </c>
      <c r="Z36" s="12" t="n">
        <v>0.0</v>
      </c>
      <c r="AA36" s="12" t="n">
        <v>0.0</v>
      </c>
      <c r="AB36" s="12" t="n">
        <v>0.0</v>
      </c>
      <c r="AC36" s="12" t="n">
        <v>0.0</v>
      </c>
      <c r="AD36" s="10" t="n">
        <f si="0" t="shared"/>
        <v>38.0</v>
      </c>
      <c r="AE36" s="37">
        <v>0</v>
      </c>
    </row>
    <row r="37" spans="1:31" x14ac:dyDescent="0.25">
      <c r="A37" s="9" t="s">
        <v>36</v>
      </c>
      <c r="B37" s="9" t="s">
        <v>318</v>
      </c>
      <c r="C37" s="12" t="n">
        <v>9.0</v>
      </c>
      <c r="D37" s="12" t="n">
        <v>1.0</v>
      </c>
      <c r="E37" s="12" t="n">
        <v>0.0</v>
      </c>
      <c r="F37" s="12" t="n">
        <v>0.0</v>
      </c>
      <c r="G37" s="12" t="n">
        <v>23.0</v>
      </c>
      <c r="H37" s="12" t="n">
        <v>868.0</v>
      </c>
      <c r="I37" s="12" t="n">
        <v>1.0</v>
      </c>
      <c r="J37" s="12" t="n">
        <v>5.0</v>
      </c>
      <c r="K37" s="12" t="n">
        <v>10.0</v>
      </c>
      <c r="L37" s="12" t="n">
        <v>11.0</v>
      </c>
      <c r="M37" s="12" t="n">
        <v>1.0</v>
      </c>
      <c r="N37" s="12" t="n">
        <v>249.0</v>
      </c>
      <c r="O37" s="12" t="n">
        <v>0.0</v>
      </c>
      <c r="P37" s="12" t="n">
        <v>0.0</v>
      </c>
      <c r="Q37" s="12" t="n">
        <v>0.0</v>
      </c>
      <c r="R37" s="12" t="n">
        <v>3.0</v>
      </c>
      <c r="S37" s="12" t="n">
        <v>0.0</v>
      </c>
      <c r="T37" s="12" t="n">
        <v>37.0</v>
      </c>
      <c r="U37" s="12" t="n">
        <v>0.0</v>
      </c>
      <c r="V37" s="12" t="n">
        <v>0.0</v>
      </c>
      <c r="W37" s="12" t="n">
        <v>12.0</v>
      </c>
      <c r="X37" s="12" t="n">
        <v>8.0</v>
      </c>
      <c r="Y37" s="12" t="n">
        <v>5.0</v>
      </c>
      <c r="Z37" s="12" t="n">
        <v>1.0</v>
      </c>
      <c r="AA37" s="12" t="n">
        <v>65.0</v>
      </c>
      <c r="AB37" s="12" t="n">
        <v>0.0</v>
      </c>
      <c r="AC37" s="12" t="n">
        <v>1.0</v>
      </c>
      <c r="AD37" s="10" t="n">
        <f si="0" t="shared"/>
        <v>1310.0</v>
      </c>
      <c r="AE37" s="37">
        <v>0</v>
      </c>
    </row>
    <row r="38" spans="1:31" x14ac:dyDescent="0.25">
      <c r="A38" s="9" t="s">
        <v>38</v>
      </c>
      <c r="B38" s="9" t="s">
        <v>319</v>
      </c>
      <c r="C38" s="12" t="n">
        <v>0.0</v>
      </c>
      <c r="D38" s="12" t="n">
        <v>0.0</v>
      </c>
      <c r="E38" s="12" t="n">
        <v>0.0</v>
      </c>
      <c r="F38" s="12" t="n">
        <v>0.0</v>
      </c>
      <c r="G38" s="12" t="n">
        <v>0.0</v>
      </c>
      <c r="H38" s="12" t="n">
        <v>2.0</v>
      </c>
      <c r="I38" s="12" t="n">
        <v>1.0</v>
      </c>
      <c r="J38" s="12" t="n">
        <v>2.0</v>
      </c>
      <c r="K38" s="12" t="n">
        <v>2.0</v>
      </c>
      <c r="L38" s="12" t="n">
        <v>0.0</v>
      </c>
      <c r="M38" s="12" t="n">
        <v>2.0</v>
      </c>
      <c r="N38" s="12" t="n">
        <v>0.0</v>
      </c>
      <c r="O38" s="12" t="n">
        <v>0.0</v>
      </c>
      <c r="P38" s="12" t="n">
        <v>0.0</v>
      </c>
      <c r="Q38" s="12" t="n">
        <v>0.0</v>
      </c>
      <c r="R38" s="12" t="n">
        <v>0.0</v>
      </c>
      <c r="S38" s="12" t="n">
        <v>3.0</v>
      </c>
      <c r="T38" s="12" t="n">
        <v>3.0</v>
      </c>
      <c r="U38" s="12" t="n">
        <v>0.0</v>
      </c>
      <c r="V38" s="12" t="n">
        <v>0.0</v>
      </c>
      <c r="W38" s="12" t="n">
        <v>1.0</v>
      </c>
      <c r="X38" s="12" t="n">
        <v>2.0</v>
      </c>
      <c r="Y38" s="12" t="n">
        <v>0.0</v>
      </c>
      <c r="Z38" s="12" t="n">
        <v>0.0</v>
      </c>
      <c r="AA38" s="12" t="n">
        <v>0.0</v>
      </c>
      <c r="AB38" s="12" t="n">
        <v>0.0</v>
      </c>
      <c r="AC38" s="12" t="n">
        <v>0.0</v>
      </c>
      <c r="AD38" s="10" t="n">
        <f si="0" t="shared"/>
        <v>18.0</v>
      </c>
      <c r="AE38" s="37">
        <v>0</v>
      </c>
    </row>
    <row r="39" spans="1:31" x14ac:dyDescent="0.25">
      <c r="A39" s="9" t="s">
        <v>38</v>
      </c>
      <c r="B39" s="9" t="s">
        <v>318</v>
      </c>
      <c r="C39" s="12" t="n">
        <v>7.0</v>
      </c>
      <c r="D39" s="12" t="n">
        <v>0.0</v>
      </c>
      <c r="E39" s="12" t="n">
        <v>0.0</v>
      </c>
      <c r="F39" s="12" t="n">
        <v>0.0</v>
      </c>
      <c r="G39" s="12" t="n">
        <v>23.0</v>
      </c>
      <c r="H39" s="12" t="n">
        <v>550.0</v>
      </c>
      <c r="I39" s="12" t="n">
        <v>1.0</v>
      </c>
      <c r="J39" s="12" t="n">
        <v>4.0</v>
      </c>
      <c r="K39" s="12" t="n">
        <v>9.0</v>
      </c>
      <c r="L39" s="12" t="n">
        <v>10.0</v>
      </c>
      <c r="M39" s="12" t="n">
        <v>0.0</v>
      </c>
      <c r="N39" s="12" t="n">
        <v>105.0</v>
      </c>
      <c r="O39" s="12" t="n">
        <v>0.0</v>
      </c>
      <c r="P39" s="12" t="n">
        <v>0.0</v>
      </c>
      <c r="Q39" s="12" t="n">
        <v>0.0</v>
      </c>
      <c r="R39" s="12" t="n">
        <v>1.0</v>
      </c>
      <c r="S39" s="12" t="n">
        <v>0.0</v>
      </c>
      <c r="T39" s="12" t="n">
        <v>27.0</v>
      </c>
      <c r="U39" s="12" t="n">
        <v>0.0</v>
      </c>
      <c r="V39" s="12" t="n">
        <v>0.0</v>
      </c>
      <c r="W39" s="12" t="n">
        <v>4.0</v>
      </c>
      <c r="X39" s="12" t="n">
        <v>7.0</v>
      </c>
      <c r="Y39" s="12" t="n">
        <v>5.0</v>
      </c>
      <c r="Z39" s="12" t="n">
        <v>1.0</v>
      </c>
      <c r="AA39" s="12" t="n">
        <v>62.0</v>
      </c>
      <c r="AB39" s="12" t="n">
        <v>0.0</v>
      </c>
      <c r="AC39" s="12" t="n">
        <v>1.0</v>
      </c>
      <c r="AD39" s="10" t="n">
        <f si="0" t="shared"/>
        <v>817.0</v>
      </c>
      <c r="AE39" s="37">
        <v>0</v>
      </c>
    </row>
    <row r="40" spans="1:31" x14ac:dyDescent="0.25">
      <c r="A40" s="9" t="s">
        <v>40</v>
      </c>
      <c r="B40" s="9" t="s">
        <v>319</v>
      </c>
      <c r="C40" s="12" t="n">
        <v>0.0</v>
      </c>
      <c r="D40" s="12" t="n">
        <v>0.0</v>
      </c>
      <c r="E40" s="12" t="n">
        <v>0.0</v>
      </c>
      <c r="F40" s="12" t="n">
        <v>0.0</v>
      </c>
      <c r="G40" s="12" t="n">
        <v>1.0</v>
      </c>
      <c r="H40" s="12" t="n">
        <v>7.0</v>
      </c>
      <c r="I40" s="12" t="n">
        <v>3.0</v>
      </c>
      <c r="J40" s="12" t="n">
        <v>1.0</v>
      </c>
      <c r="K40" s="12" t="n">
        <v>0.0</v>
      </c>
      <c r="L40" s="12" t="n">
        <v>0.0</v>
      </c>
      <c r="M40" s="12" t="n">
        <v>1.0</v>
      </c>
      <c r="N40" s="12" t="n">
        <v>3.0</v>
      </c>
      <c r="O40" s="12" t="n">
        <v>0.0</v>
      </c>
      <c r="P40" s="12" t="n">
        <v>0.0</v>
      </c>
      <c r="Q40" s="12" t="n">
        <v>0.0</v>
      </c>
      <c r="R40" s="12" t="n">
        <v>0.0</v>
      </c>
      <c r="S40" s="12" t="n">
        <v>1.0</v>
      </c>
      <c r="T40" s="12" t="n">
        <v>1.0</v>
      </c>
      <c r="U40" s="12" t="n">
        <v>0.0</v>
      </c>
      <c r="V40" s="12" t="n">
        <v>0.0</v>
      </c>
      <c r="W40" s="12" t="n">
        <v>2.0</v>
      </c>
      <c r="X40" s="12" t="n">
        <v>0.0</v>
      </c>
      <c r="Y40" s="12" t="n">
        <v>0.0</v>
      </c>
      <c r="Z40" s="12" t="n">
        <v>0.0</v>
      </c>
      <c r="AA40" s="12" t="n">
        <v>0.0</v>
      </c>
      <c r="AB40" s="12" t="n">
        <v>0.0</v>
      </c>
      <c r="AC40" s="12" t="n">
        <v>0.0</v>
      </c>
      <c r="AD40" s="10" t="n">
        <f si="0" t="shared"/>
        <v>20.0</v>
      </c>
      <c r="AE40" s="37">
        <v>0</v>
      </c>
    </row>
    <row r="41" spans="1:31" x14ac:dyDescent="0.25">
      <c r="A41" s="9" t="s">
        <v>40</v>
      </c>
      <c r="B41" s="9" t="s">
        <v>318</v>
      </c>
      <c r="C41" s="12" t="n">
        <v>2.0</v>
      </c>
      <c r="D41" s="12" t="n">
        <v>1.0</v>
      </c>
      <c r="E41" s="12" t="n">
        <v>0.0</v>
      </c>
      <c r="F41" s="12" t="n">
        <v>0.0</v>
      </c>
      <c r="G41" s="12" t="n">
        <v>0.0</v>
      </c>
      <c r="H41" s="12" t="n">
        <v>318.0</v>
      </c>
      <c r="I41" s="12" t="n">
        <v>0.0</v>
      </c>
      <c r="J41" s="12" t="n">
        <v>1.0</v>
      </c>
      <c r="K41" s="12" t="n">
        <v>1.0</v>
      </c>
      <c r="L41" s="12" t="n">
        <v>1.0</v>
      </c>
      <c r="M41" s="12" t="n">
        <v>1.0</v>
      </c>
      <c r="N41" s="12" t="n">
        <v>144.0</v>
      </c>
      <c r="O41" s="12" t="n">
        <v>0.0</v>
      </c>
      <c r="P41" s="12" t="n">
        <v>0.0</v>
      </c>
      <c r="Q41" s="12" t="n">
        <v>0.0</v>
      </c>
      <c r="R41" s="12" t="n">
        <v>2.0</v>
      </c>
      <c r="S41" s="12" t="n">
        <v>0.0</v>
      </c>
      <c r="T41" s="12" t="n">
        <v>10.0</v>
      </c>
      <c r="U41" s="12" t="n">
        <v>0.0</v>
      </c>
      <c r="V41" s="12" t="n">
        <v>0.0</v>
      </c>
      <c r="W41" s="12" t="n">
        <v>8.0</v>
      </c>
      <c r="X41" s="12" t="n">
        <v>1.0</v>
      </c>
      <c r="Y41" s="12" t="n">
        <v>0.0</v>
      </c>
      <c r="Z41" s="12" t="n">
        <v>0.0</v>
      </c>
      <c r="AA41" s="12" t="n">
        <v>3.0</v>
      </c>
      <c r="AB41" s="12" t="n">
        <v>0.0</v>
      </c>
      <c r="AC41" s="12" t="n">
        <v>0.0</v>
      </c>
      <c r="AD41" s="10" t="n">
        <f si="0" t="shared"/>
        <v>493.0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1.0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23.0</v>
      </c>
      <c r="U50" s="12" t="n">
        <v>0.0</v>
      </c>
      <c r="V50" s="12" t="n">
        <v>0.0</v>
      </c>
      <c r="W50" s="12" t="n">
        <v>0.0</v>
      </c>
      <c r="X50" s="12" t="n">
        <v>0.0</v>
      </c>
      <c r="Y50" s="12" t="n">
        <v>0.0</v>
      </c>
      <c r="Z50" s="12" t="n">
        <v>0.0</v>
      </c>
      <c r="AA50" s="12" t="n">
        <v>0.0</v>
      </c>
      <c r="AB50" s="12" t="n">
        <v>0.0</v>
      </c>
      <c r="AC50" s="12" t="n">
        <v>0.0</v>
      </c>
      <c r="AD50" s="10" t="n">
        <f si="0" t="shared"/>
        <v>23.0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8.0</v>
      </c>
      <c r="D52" s="12" t="n">
        <v>0.0</v>
      </c>
      <c r="E52" s="12" t="n">
        <v>0.0</v>
      </c>
      <c r="F52" s="12" t="n">
        <v>0.0</v>
      </c>
      <c r="G52" s="12" t="n">
        <v>3.0</v>
      </c>
      <c r="H52" s="12" t="n">
        <v>16.0</v>
      </c>
      <c r="I52" s="12" t="n">
        <v>0.0</v>
      </c>
      <c r="J52" s="12" t="n">
        <v>0.0</v>
      </c>
      <c r="K52" s="12" t="n">
        <v>0.0</v>
      </c>
      <c r="L52" s="12" t="n">
        <v>0.0</v>
      </c>
      <c r="M52" s="12" t="n">
        <v>3.0</v>
      </c>
      <c r="N52" s="12" t="n">
        <v>5.0</v>
      </c>
      <c r="O52" s="12" t="n">
        <v>0.0</v>
      </c>
      <c r="P52" s="12" t="n">
        <v>0.0</v>
      </c>
      <c r="Q52" s="12" t="n">
        <v>0.0</v>
      </c>
      <c r="R52" s="12" t="n">
        <v>0.0</v>
      </c>
      <c r="S52" s="12" t="n">
        <v>0.0</v>
      </c>
      <c r="T52" s="12" t="n">
        <v>19.0</v>
      </c>
      <c r="U52" s="12" t="n">
        <v>0.0</v>
      </c>
      <c r="V52" s="12" t="n">
        <v>0.0</v>
      </c>
      <c r="W52" s="12" t="n">
        <v>0.0</v>
      </c>
      <c r="X52" s="12" t="n">
        <v>0.0</v>
      </c>
      <c r="Y52" s="12" t="n">
        <v>4.0</v>
      </c>
      <c r="Z52" s="12" t="n">
        <v>0.0</v>
      </c>
      <c r="AA52" s="12" t="n">
        <v>0.0</v>
      </c>
      <c r="AB52" s="12" t="n">
        <v>0.0</v>
      </c>
      <c r="AC52" s="12" t="n">
        <v>0.0</v>
      </c>
      <c r="AD52" s="10" t="n">
        <f si="0" t="shared"/>
        <v>58.0</v>
      </c>
      <c r="AE52" s="37">
        <v>0</v>
      </c>
    </row>
    <row r="53" spans="1:31" x14ac:dyDescent="0.25">
      <c r="A53" s="3" t="s">
        <v>360</v>
      </c>
      <c r="B53" s="9" t="s">
        <v>318</v>
      </c>
      <c r="C53" s="12" t="n">
        <v>0.0</v>
      </c>
      <c r="D53" s="12" t="n">
        <v>0.0</v>
      </c>
      <c r="E53" s="12" t="n">
        <v>0.0</v>
      </c>
      <c r="F53" s="12" t="n">
        <v>0.0</v>
      </c>
      <c r="G53" s="12" t="n">
        <v>0.0</v>
      </c>
      <c r="H53" s="12" t="n">
        <v>0.0</v>
      </c>
      <c r="I53" s="12" t="n">
        <v>0.0</v>
      </c>
      <c r="J53" s="12" t="n">
        <v>1.0</v>
      </c>
      <c r="K53" s="12" t="n">
        <v>1.0</v>
      </c>
      <c r="L53" s="12" t="n">
        <v>0.0</v>
      </c>
      <c r="M53" s="12" t="n">
        <v>2.0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1.0</v>
      </c>
      <c r="K54" s="12" t="n">
        <v>1.0</v>
      </c>
      <c r="L54" s="12" t="n">
        <v>0.0</v>
      </c>
      <c r="M54" s="12" t="n">
        <v>2.0</v>
      </c>
      <c r="N54" s="12" t="n">
        <v>0.0</v>
      </c>
      <c r="O54" s="12" t="n">
        <v>0.0</v>
      </c>
      <c r="P54" s="12" t="n">
        <v>0.0</v>
      </c>
      <c r="Q54" s="12" t="n">
        <v>0.0</v>
      </c>
      <c r="R54" s="12" t="n">
        <v>0.0</v>
      </c>
      <c r="S54" s="12" t="n">
        <v>1.0</v>
      </c>
      <c r="T54" s="12" t="n">
        <v>0.0</v>
      </c>
      <c r="U54" s="12" t="n">
        <v>0.0</v>
      </c>
      <c r="V54" s="12" t="n">
        <v>0.0</v>
      </c>
      <c r="W54" s="12" t="n">
        <v>0.0</v>
      </c>
      <c r="X54" s="12" t="n">
        <v>1.0</v>
      </c>
      <c r="Y54" s="12" t="n">
        <v>0.0</v>
      </c>
      <c r="Z54" s="12" t="n">
        <v>0.0</v>
      </c>
      <c r="AA54" s="12" t="n">
        <v>0.0</v>
      </c>
      <c r="AB54" s="12" t="n">
        <v>0.0</v>
      </c>
      <c r="AC54" s="12" t="n">
        <v>0.0</v>
      </c>
      <c r="AD54" s="10" t="n">
        <f si="0" t="shared"/>
        <v>6.0</v>
      </c>
      <c r="AE54" s="37">
        <v>0</v>
      </c>
    </row>
    <row r="55" spans="1:31" x14ac:dyDescent="0.25">
      <c r="A55" s="3" t="s">
        <v>361</v>
      </c>
      <c r="B55" s="9" t="s">
        <v>318</v>
      </c>
      <c r="C55" s="12" t="n">
        <v>0.0</v>
      </c>
      <c r="D55" s="12" t="n">
        <v>0.0</v>
      </c>
      <c r="E55" s="12" t="n">
        <v>0.0</v>
      </c>
      <c r="F55" s="12" t="n">
        <v>0.0</v>
      </c>
      <c r="G55" s="12" t="n">
        <v>2.0</v>
      </c>
      <c r="H55" s="12" t="n">
        <v>0.0</v>
      </c>
      <c r="I55" s="12" t="n">
        <v>0.0</v>
      </c>
      <c r="J55" s="12" t="n">
        <v>0.0</v>
      </c>
      <c r="K55" s="12" t="n">
        <v>0.0</v>
      </c>
      <c r="L55" s="12" t="n">
        <v>0.0</v>
      </c>
      <c r="M55" s="12" t="n">
        <v>0.0</v>
      </c>
      <c r="N55" s="12" t="n">
        <v>0.0</v>
      </c>
      <c r="O55" s="12" t="n">
        <v>0.0</v>
      </c>
      <c r="P55" s="12" t="n">
        <v>0.0</v>
      </c>
      <c r="Q55" s="12" t="n">
        <v>0.0</v>
      </c>
      <c r="R55" s="12" t="n">
        <v>0.0</v>
      </c>
      <c r="S55" s="12" t="n">
        <v>0.0</v>
      </c>
      <c r="T55" s="12" t="n">
        <v>16.0</v>
      </c>
      <c r="U55" s="12" t="n">
        <v>0.0</v>
      </c>
      <c r="V55" s="12" t="n">
        <v>0.0</v>
      </c>
      <c r="W55" s="12" t="n">
        <v>0.0</v>
      </c>
      <c r="X55" s="12" t="n">
        <v>0.0</v>
      </c>
      <c r="Y55" s="12" t="n">
        <v>0.0</v>
      </c>
      <c r="Z55" s="12" t="n">
        <v>0.0</v>
      </c>
      <c r="AA55" s="12" t="n">
        <v>0.0</v>
      </c>
      <c r="AB55" s="12" t="n">
        <v>0.0</v>
      </c>
      <c r="AC55" s="12" t="n">
        <v>0.0</v>
      </c>
      <c r="AD55" s="10" t="n">
        <f si="0" t="shared"/>
        <v>18.0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0.0</v>
      </c>
      <c r="H63" s="12" t="n">
        <v>7.0</v>
      </c>
      <c r="I63" s="12" t="n">
        <v>0.0</v>
      </c>
      <c r="J63" s="12" t="n">
        <v>0.0</v>
      </c>
      <c r="K63" s="12" t="n">
        <v>0.0</v>
      </c>
      <c r="L63" s="12" t="n">
        <v>0.0</v>
      </c>
      <c r="M63" s="12" t="n">
        <v>0.0</v>
      </c>
      <c r="N63" s="12" t="n">
        <v>1.0</v>
      </c>
      <c r="O63" s="12" t="n">
        <v>0.0</v>
      </c>
      <c r="P63" s="12" t="n">
        <v>0.0</v>
      </c>
      <c r="Q63" s="12" t="n">
        <v>0.0</v>
      </c>
      <c r="R63" s="12" t="n">
        <v>8.0</v>
      </c>
      <c r="S63" s="12" t="n">
        <v>0.0</v>
      </c>
      <c r="T63" s="12" t="n">
        <v>0.0</v>
      </c>
      <c r="U63" s="12" t="n">
        <v>0.0</v>
      </c>
      <c r="V63" s="12" t="n">
        <v>0.0</v>
      </c>
      <c r="W63" s="12" t="n">
        <v>0.0</v>
      </c>
      <c r="X63" s="12" t="n">
        <v>1.0</v>
      </c>
      <c r="Y63" s="12" t="n">
        <v>0.0</v>
      </c>
      <c r="Z63" s="12" t="n">
        <v>0.0</v>
      </c>
      <c r="AA63" s="12" t="n">
        <v>0.0</v>
      </c>
      <c r="AB63" s="12" t="n">
        <v>0.0</v>
      </c>
      <c r="AC63" s="12" t="n">
        <v>0.0</v>
      </c>
      <c r="AD63" s="10" t="n">
        <f si="0" t="shared"/>
        <v>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2.0</v>
      </c>
      <c r="S66" s="12" t="n">
        <v>0.0</v>
      </c>
      <c r="T66" s="12" t="n">
        <v>27.0</v>
      </c>
      <c r="U66" s="12" t="n">
        <v>0.0</v>
      </c>
      <c r="V66" s="12" t="n">
        <v>0.0</v>
      </c>
      <c r="W66" s="12" t="n">
        <v>0.0</v>
      </c>
      <c r="X66" s="12" t="n">
        <v>0.0</v>
      </c>
      <c r="Y66" s="12" t="n">
        <v>0.0</v>
      </c>
      <c r="Z66" s="12" t="n">
        <v>0.0</v>
      </c>
      <c r="AA66" s="12" t="n">
        <v>0.0</v>
      </c>
      <c r="AB66" s="12" t="n">
        <v>0.0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16.0</v>
      </c>
      <c r="D73" s="12" t="n">
        <v>0.0</v>
      </c>
      <c r="E73" s="12" t="n">
        <v>0.0</v>
      </c>
      <c r="F73" s="12" t="n">
        <v>0.0</v>
      </c>
      <c r="G73" s="12" t="n">
        <v>3.0</v>
      </c>
      <c r="H73" s="12" t="n">
        <v>56.0</v>
      </c>
      <c r="I73" s="12" t="n">
        <v>1.0</v>
      </c>
      <c r="J73" s="12" t="n">
        <v>1.0</v>
      </c>
      <c r="K73" s="12" t="n">
        <v>0.0</v>
      </c>
      <c r="L73" s="12" t="n">
        <v>0.0</v>
      </c>
      <c r="M73" s="12" t="n">
        <v>3.0</v>
      </c>
      <c r="N73" s="12" t="n">
        <v>3.0</v>
      </c>
      <c r="O73" s="12" t="n">
        <v>0.0</v>
      </c>
      <c r="P73" s="12" t="n">
        <v>0.0</v>
      </c>
      <c r="Q73" s="12" t="n">
        <v>0.0</v>
      </c>
      <c r="R73" s="12" t="n">
        <v>0.0</v>
      </c>
      <c r="S73" s="12" t="n">
        <v>0.0</v>
      </c>
      <c r="T73" s="12" t="n">
        <v>8.0</v>
      </c>
      <c r="U73" s="12" t="n">
        <v>0.0</v>
      </c>
      <c r="V73" s="12" t="n">
        <v>0.0</v>
      </c>
      <c r="W73" s="12" t="n">
        <v>0.0</v>
      </c>
      <c r="X73" s="12" t="n">
        <v>1.0</v>
      </c>
      <c r="Y73" s="12" t="n">
        <v>4.0</v>
      </c>
      <c r="Z73" s="12" t="n">
        <v>0.0</v>
      </c>
      <c r="AA73" s="12" t="n">
        <v>1.0</v>
      </c>
      <c r="AB73" s="12" t="n">
        <v>0.0</v>
      </c>
      <c r="AC73" s="12" t="n">
        <v>0.0</v>
      </c>
      <c r="AD73" s="10" t="n">
        <f si="0" t="shared"/>
        <v>97.0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40.0</v>
      </c>
      <c r="M86" s="12" t="n">
        <v>0.0</v>
      </c>
      <c r="N86" s="12" t="n">
        <v>0.0</v>
      </c>
      <c r="O86" s="12" t="n">
        <v>1.0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51.0</v>
      </c>
      <c r="AE86" s="37">
        <v>0</v>
      </c>
    </row>
    <row r="87" spans="1:31" x14ac:dyDescent="0.25">
      <c r="A87" s="9" t="s">
        <v>77</v>
      </c>
      <c r="B87" s="9" t="s">
        <v>318</v>
      </c>
      <c r="C87" s="12" t="n">
        <v>0.0</v>
      </c>
      <c r="D87" s="12" t="n">
        <v>0.0</v>
      </c>
      <c r="E87" s="12" t="n">
        <v>0.0</v>
      </c>
      <c r="F87" s="12" t="n">
        <v>0.0</v>
      </c>
      <c r="G87" s="12" t="n">
        <v>0.0</v>
      </c>
      <c r="H87" s="12" t="n">
        <v>39.0</v>
      </c>
      <c r="I87" s="12" t="n">
        <v>0.0</v>
      </c>
      <c r="J87" s="12" t="n">
        <v>0.0</v>
      </c>
      <c r="K87" s="12" t="n">
        <v>1.0</v>
      </c>
      <c r="L87" s="12" t="n">
        <v>0.0</v>
      </c>
      <c r="M87" s="12" t="n">
        <v>1.0</v>
      </c>
      <c r="N87" s="12" t="n">
        <v>20.0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62.0</v>
      </c>
      <c r="AE87" s="37">
        <v>0</v>
      </c>
    </row>
    <row r="88" spans="1:31" x14ac:dyDescent="0.25">
      <c r="A88" s="9" t="s">
        <v>79</v>
      </c>
      <c r="B88" s="9" t="s">
        <v>319</v>
      </c>
      <c r="C88" s="12" t="n">
        <v>0.0</v>
      </c>
      <c r="D88" s="12" t="n">
        <v>0.0</v>
      </c>
      <c r="E88" s="12" t="n">
        <v>0.0</v>
      </c>
      <c r="F88" s="12" t="n">
        <v>0.0</v>
      </c>
      <c r="G88" s="12" t="n">
        <v>0.0</v>
      </c>
      <c r="H88" s="12" t="n">
        <v>2.0</v>
      </c>
      <c r="I88" s="12" t="n">
        <v>5.0</v>
      </c>
      <c r="J88" s="12" t="n">
        <v>0.0</v>
      </c>
      <c r="K88" s="12" t="n">
        <v>0.0</v>
      </c>
      <c r="L88" s="12" t="n">
        <v>0.0</v>
      </c>
      <c r="M88" s="12" t="n">
        <v>0.0</v>
      </c>
      <c r="N88" s="12" t="n">
        <v>7.0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15.0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v>0</v>
      </c>
    </row>
    <row r="90" spans="1:31" x14ac:dyDescent="0.25">
      <c r="A90" s="9" t="s">
        <v>81</v>
      </c>
      <c r="B90" s="9" t="s">
        <v>319</v>
      </c>
      <c r="C90" s="12" t="n">
        <v>0.0</v>
      </c>
      <c r="D90" s="12" t="n">
        <v>0.0</v>
      </c>
      <c r="E90" s="12" t="n">
        <v>0.0</v>
      </c>
      <c r="F90" s="12" t="n">
        <v>0.0</v>
      </c>
      <c r="G90" s="12" t="n">
        <v>4.0</v>
      </c>
      <c r="H90" s="12" t="n">
        <v>50.0</v>
      </c>
      <c r="I90" s="12" t="n">
        <v>8.0</v>
      </c>
      <c r="J90" s="12" t="n">
        <v>0.0</v>
      </c>
      <c r="K90" s="12" t="n">
        <v>0.0</v>
      </c>
      <c r="L90" s="12" t="n">
        <v>0.0</v>
      </c>
      <c r="M90" s="12" t="n">
        <v>0.0</v>
      </c>
      <c r="N90" s="12" t="n">
        <v>70.0</v>
      </c>
      <c r="O90" s="12" t="n">
        <v>0.0</v>
      </c>
      <c r="P90" s="12" t="n">
        <v>0.0</v>
      </c>
      <c r="Q90" s="12" t="n">
        <v>0.0</v>
      </c>
      <c r="R90" s="12" t="n">
        <v>3.0</v>
      </c>
      <c r="S90" s="12" t="n">
        <v>0.0</v>
      </c>
      <c r="T90" s="12" t="n">
        <v>0.0</v>
      </c>
      <c r="U90" s="12" t="n">
        <v>0.0</v>
      </c>
      <c r="V90" s="12" t="n">
        <v>0.0</v>
      </c>
      <c r="W90" s="12" t="n">
        <v>0.0</v>
      </c>
      <c r="X90" s="12" t="n">
        <v>1.0</v>
      </c>
      <c r="Y90" s="12" t="n">
        <v>0.0</v>
      </c>
      <c r="Z90" s="12" t="n">
        <v>0.0</v>
      </c>
      <c r="AA90" s="12" t="n">
        <v>0.0</v>
      </c>
      <c r="AB90" s="12" t="n">
        <v>0.0</v>
      </c>
      <c r="AC90" s="12" t="n">
        <v>0.0</v>
      </c>
      <c r="AD90" s="10" t="n">
        <f si="1" t="shared"/>
        <v>136.0</v>
      </c>
      <c r="AE90" s="37">
        <v>0</v>
      </c>
    </row>
    <row r="91" spans="1:31" x14ac:dyDescent="0.25">
      <c r="A91" s="9" t="s">
        <v>81</v>
      </c>
      <c r="B91" s="9" t="s">
        <v>318</v>
      </c>
      <c r="C91" s="12" t="n">
        <v>0.0</v>
      </c>
      <c r="D91" s="12" t="n">
        <v>0.0</v>
      </c>
      <c r="E91" s="12" t="n">
        <v>0.0</v>
      </c>
      <c r="F91" s="12" t="n">
        <v>0.0</v>
      </c>
      <c r="G91" s="12" t="n">
        <v>0.0</v>
      </c>
      <c r="H91" s="12" t="n">
        <v>62.0</v>
      </c>
      <c r="I91" s="12" t="n">
        <v>0.0</v>
      </c>
      <c r="J91" s="12" t="n">
        <v>0.0</v>
      </c>
      <c r="K91" s="12" t="n">
        <v>0.0</v>
      </c>
      <c r="L91" s="12" t="n">
        <v>0.0</v>
      </c>
      <c r="M91" s="12" t="n">
        <v>0.0</v>
      </c>
      <c r="N91" s="12" t="n">
        <v>86.0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149.0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3.0</v>
      </c>
      <c r="E98" s="12" t="n">
        <v>0.0</v>
      </c>
      <c r="F98" s="12" t="n">
        <v>0.0</v>
      </c>
      <c r="G98" s="12" t="n">
        <v>0.0</v>
      </c>
      <c r="H98" s="12" t="n">
        <v>1528.0</v>
      </c>
      <c r="I98" s="12" t="n">
        <v>3.0</v>
      </c>
      <c r="J98" s="12" t="n">
        <v>5.0</v>
      </c>
      <c r="K98" s="12" t="n">
        <v>0.0</v>
      </c>
      <c r="L98" s="12" t="n">
        <v>16.0</v>
      </c>
      <c r="M98" s="12" t="n">
        <v>0.0</v>
      </c>
      <c r="N98" s="12" t="n">
        <v>11.0</v>
      </c>
      <c r="O98" s="12" t="n">
        <v>0.0</v>
      </c>
      <c r="P98" s="12" t="n">
        <v>0.0</v>
      </c>
      <c r="Q98" s="12" t="n">
        <v>0.0</v>
      </c>
      <c r="R98" s="12" t="n">
        <v>73.0</v>
      </c>
      <c r="S98" s="12" t="n">
        <v>2.0</v>
      </c>
      <c r="T98" s="12" t="n">
        <v>0.0</v>
      </c>
      <c r="U98" s="12" t="n">
        <v>0.0</v>
      </c>
      <c r="V98" s="12" t="n">
        <v>0.0</v>
      </c>
      <c r="W98" s="12" t="n">
        <v>12.0</v>
      </c>
      <c r="X98" s="12" t="n">
        <v>0.0</v>
      </c>
      <c r="Y98" s="12" t="n">
        <v>0.0</v>
      </c>
      <c r="Z98" s="12" t="n">
        <v>0.0</v>
      </c>
      <c r="AA98" s="12" t="n">
        <v>1.0</v>
      </c>
      <c r="AB98" s="12" t="n">
        <v>0.0</v>
      </c>
      <c r="AC98" s="12" t="n">
        <v>0.0</v>
      </c>
      <c r="AD98" s="10" t="n">
        <f si="1" t="shared"/>
        <v>1659.0</v>
      </c>
      <c r="AE98" s="37">
        <v>0</v>
      </c>
    </row>
    <row r="99" spans="1:31" x14ac:dyDescent="0.25">
      <c r="A99" s="9" t="s">
        <v>461</v>
      </c>
      <c r="B99" s="9" t="s">
        <v>318</v>
      </c>
      <c r="C99" s="12" t="n">
        <v>4.0</v>
      </c>
      <c r="D99" s="12" t="n">
        <v>1.0</v>
      </c>
      <c r="E99" s="12" t="n">
        <v>0.0</v>
      </c>
      <c r="F99" s="12" t="n">
        <v>0.0</v>
      </c>
      <c r="G99" s="12" t="n">
        <v>0.0</v>
      </c>
      <c r="H99" s="12" t="n">
        <v>88.0</v>
      </c>
      <c r="I99" s="12" t="n">
        <v>1.0</v>
      </c>
      <c r="J99" s="12" t="n">
        <v>1.0</v>
      </c>
      <c r="K99" s="12" t="n">
        <v>0.0</v>
      </c>
      <c r="L99" s="12" t="n">
        <v>0.0</v>
      </c>
      <c r="M99" s="12" t="n">
        <v>1.0</v>
      </c>
      <c r="N99" s="12" t="n">
        <v>2.0</v>
      </c>
      <c r="O99" s="12" t="n">
        <v>0.0</v>
      </c>
      <c r="P99" s="12" t="n">
        <v>0.0</v>
      </c>
      <c r="Q99" s="12" t="n">
        <v>0.0</v>
      </c>
      <c r="R99" s="12" t="n">
        <v>10.0</v>
      </c>
      <c r="S99" s="12" t="n">
        <v>0.0</v>
      </c>
      <c r="T99" s="12" t="n">
        <v>10.0</v>
      </c>
      <c r="U99" s="12" t="n">
        <v>0.0</v>
      </c>
      <c r="V99" s="12" t="n">
        <v>0.0</v>
      </c>
      <c r="W99" s="12" t="n">
        <v>0.0</v>
      </c>
      <c r="X99" s="12" t="n">
        <v>0.0</v>
      </c>
      <c r="Y99" s="12" t="n">
        <v>0.0</v>
      </c>
      <c r="Z99" s="12" t="n">
        <v>0.0</v>
      </c>
      <c r="AA99" s="12" t="n">
        <v>1.0</v>
      </c>
      <c r="AB99" s="12" t="n">
        <v>0.0</v>
      </c>
      <c r="AC99" s="12" t="n">
        <v>0.0</v>
      </c>
      <c r="AD99" s="10" t="n">
        <f si="1" t="shared"/>
        <v>119.0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12.0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16.0</v>
      </c>
      <c r="AE102" s="37">
        <v>0</v>
      </c>
    </row>
    <row r="103" spans="1:31" x14ac:dyDescent="0.25">
      <c r="A103" s="9" t="s">
        <v>463</v>
      </c>
      <c r="B103" s="9" t="s">
        <v>318</v>
      </c>
      <c r="C103" s="12" t="n">
        <v>0.0</v>
      </c>
      <c r="D103" s="12" t="n">
        <v>0.0</v>
      </c>
      <c r="E103" s="12" t="n">
        <v>0.0</v>
      </c>
      <c r="F103" s="12" t="n">
        <v>0.0</v>
      </c>
      <c r="G103" s="12" t="n">
        <v>0.0</v>
      </c>
      <c r="H103" s="12" t="n">
        <v>60.0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64.0</v>
      </c>
      <c r="AE103" s="37">
        <v>0</v>
      </c>
    </row>
    <row r="104" spans="1:31" x14ac:dyDescent="0.25">
      <c r="A104" s="9" t="s">
        <v>464</v>
      </c>
      <c r="B104" s="9" t="s">
        <v>319</v>
      </c>
      <c r="C104" s="12" t="n">
        <v>0.0</v>
      </c>
      <c r="D104" s="12" t="n">
        <v>0.0</v>
      </c>
      <c r="E104" s="12" t="n">
        <v>0.0</v>
      </c>
      <c r="F104" s="12" t="n">
        <v>0.0</v>
      </c>
      <c r="G104" s="12" t="n">
        <v>5.0</v>
      </c>
      <c r="H104" s="12" t="n">
        <v>0.0</v>
      </c>
      <c r="I104" s="12" t="n">
        <v>4.0</v>
      </c>
      <c r="J104" s="12" t="n">
        <v>0.0</v>
      </c>
      <c r="K104" s="12" t="n">
        <v>0.0</v>
      </c>
      <c r="L104" s="12" t="n">
        <v>0.0</v>
      </c>
      <c r="M104" s="12" t="n">
        <v>0.0</v>
      </c>
      <c r="N104" s="12" t="n">
        <v>2.0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16.0</v>
      </c>
      <c r="I105" s="12" t="n">
        <v>0.0</v>
      </c>
      <c r="J105" s="12" t="n">
        <v>0.0</v>
      </c>
      <c r="K105" s="12" t="n">
        <v>0.0</v>
      </c>
      <c r="L105" s="12" t="n">
        <v>0.0</v>
      </c>
      <c r="M105" s="12" t="n">
        <v>0.0</v>
      </c>
      <c r="N105" s="12" t="n">
        <v>34.0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70.0</v>
      </c>
      <c r="I108" s="12" t="n">
        <v>0.0</v>
      </c>
      <c r="J108" s="12" t="n">
        <v>0.0</v>
      </c>
      <c r="K108" s="12" t="n">
        <v>0.0</v>
      </c>
      <c r="L108" s="12" t="n">
        <v>0.0</v>
      </c>
      <c r="M108" s="12" t="n">
        <v>0.0</v>
      </c>
      <c r="N108" s="12" t="n">
        <v>79.0</v>
      </c>
      <c r="O108" s="12" t="n">
        <v>0.0</v>
      </c>
      <c r="P108" s="12" t="n">
        <v>0.0</v>
      </c>
      <c r="Q108" s="12" t="n">
        <v>0.0</v>
      </c>
      <c r="R108" s="12" t="n">
        <v>57.0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206.0</v>
      </c>
      <c r="AE108" s="37">
        <v>0</v>
      </c>
    </row>
    <row r="109" spans="1:31" x14ac:dyDescent="0.25">
      <c r="A109" s="9" t="s">
        <v>466</v>
      </c>
      <c r="B109" s="9" t="s">
        <v>318</v>
      </c>
      <c r="C109" s="12" t="n">
        <v>0.0</v>
      </c>
      <c r="D109" s="12" t="n">
        <v>0.0</v>
      </c>
      <c r="E109" s="12" t="n">
        <v>0.0</v>
      </c>
      <c r="F109" s="12" t="n">
        <v>0.0</v>
      </c>
      <c r="G109" s="12" t="n">
        <v>0.0</v>
      </c>
      <c r="H109" s="12" t="n">
        <v>255.0</v>
      </c>
      <c r="I109" s="12" t="n">
        <v>0.0</v>
      </c>
      <c r="J109" s="12" t="n">
        <v>0.0</v>
      </c>
      <c r="K109" s="12" t="n">
        <v>0.0</v>
      </c>
      <c r="L109" s="12" t="n">
        <v>2.0</v>
      </c>
      <c r="M109" s="12" t="n">
        <v>0.0</v>
      </c>
      <c r="N109" s="12" t="n">
        <v>338.0</v>
      </c>
      <c r="O109" s="12" t="n">
        <v>0.0</v>
      </c>
      <c r="P109" s="12" t="n">
        <v>0.0</v>
      </c>
      <c r="Q109" s="12" t="n">
        <v>0.0</v>
      </c>
      <c r="R109" s="12" t="n">
        <v>23.0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619.0</v>
      </c>
      <c r="AE109" s="37">
        <v>0</v>
      </c>
    </row>
    <row r="110" spans="1:31" x14ac:dyDescent="0.25">
      <c r="A110" s="9" t="s">
        <v>467</v>
      </c>
      <c r="B110" s="9" t="s">
        <v>319</v>
      </c>
      <c r="C110" s="12" t="n">
        <v>1.0</v>
      </c>
      <c r="D110" s="12" t="n">
        <v>0.0</v>
      </c>
      <c r="E110" s="12" t="n">
        <v>0.0</v>
      </c>
      <c r="F110" s="12" t="n">
        <v>0.0</v>
      </c>
      <c r="G110" s="12" t="n">
        <v>0.0</v>
      </c>
      <c r="H110" s="12" t="n">
        <v>2.0</v>
      </c>
      <c r="I110" s="12" t="n">
        <v>0.0</v>
      </c>
      <c r="J110" s="12" t="n">
        <v>1.0</v>
      </c>
      <c r="K110" s="12" t="n">
        <v>0.0</v>
      </c>
      <c r="L110" s="12" t="n">
        <v>0.0</v>
      </c>
      <c r="M110" s="12" t="n">
        <v>0.0</v>
      </c>
      <c r="N110" s="12" t="n">
        <v>36.0</v>
      </c>
      <c r="O110" s="12" t="n">
        <v>0.0</v>
      </c>
      <c r="P110" s="12" t="n">
        <v>0.0</v>
      </c>
      <c r="Q110" s="12" t="n">
        <v>0.0</v>
      </c>
      <c r="R110" s="12" t="n">
        <v>0.0</v>
      </c>
      <c r="S110" s="12" t="n">
        <v>0.0</v>
      </c>
      <c r="T110" s="12" t="n">
        <v>8.0</v>
      </c>
      <c r="U110" s="12" t="n">
        <v>0.0</v>
      </c>
      <c r="V110" s="12" t="n">
        <v>0.0</v>
      </c>
      <c r="W110" s="12" t="n">
        <v>0.0</v>
      </c>
      <c r="X110" s="12" t="n">
        <v>0.0</v>
      </c>
      <c r="Y110" s="12" t="n">
        <v>1.0</v>
      </c>
      <c r="Z110" s="12" t="n">
        <v>0.0</v>
      </c>
      <c r="AA110" s="12" t="n">
        <v>0.0</v>
      </c>
      <c r="AB110" s="12" t="n">
        <v>0.0</v>
      </c>
      <c r="AC110" s="12" t="n">
        <v>0.0</v>
      </c>
      <c r="AD110" s="10" t="n">
        <f si="1" t="shared"/>
        <v>49.0</v>
      </c>
      <c r="AE110" s="37">
        <v>0</v>
      </c>
    </row>
    <row r="111" spans="1:31" x14ac:dyDescent="0.25">
      <c r="A111" s="9" t="s">
        <v>467</v>
      </c>
      <c r="B111" s="9" t="s">
        <v>318</v>
      </c>
      <c r="C111" s="12" t="n">
        <v>0.0</v>
      </c>
      <c r="D111" s="12" t="n">
        <v>0.0</v>
      </c>
      <c r="E111" s="12" t="n">
        <v>0.0</v>
      </c>
      <c r="F111" s="12" t="n">
        <v>0.0</v>
      </c>
      <c r="G111" s="12" t="n">
        <v>1.0</v>
      </c>
      <c r="H111" s="12" t="n">
        <v>8.0</v>
      </c>
      <c r="I111" s="12" t="n">
        <v>3.0</v>
      </c>
      <c r="J111" s="12" t="n">
        <v>0.0</v>
      </c>
      <c r="K111" s="12" t="n">
        <v>1.0</v>
      </c>
      <c r="L111" s="12" t="n">
        <v>0.0</v>
      </c>
      <c r="M111" s="12" t="n">
        <v>1.0</v>
      </c>
      <c r="N111" s="12" t="n">
        <v>6.0</v>
      </c>
      <c r="O111" s="12" t="n">
        <v>0.0</v>
      </c>
      <c r="P111" s="12" t="n">
        <v>0.0</v>
      </c>
      <c r="Q111" s="12" t="n">
        <v>0.0</v>
      </c>
      <c r="R111" s="12" t="n">
        <v>2.0</v>
      </c>
      <c r="S111" s="12" t="n">
        <v>3.0</v>
      </c>
      <c r="T111" s="12" t="n">
        <v>3.0</v>
      </c>
      <c r="U111" s="12" t="n">
        <v>0.0</v>
      </c>
      <c r="V111" s="12" t="n">
        <v>0.0</v>
      </c>
      <c r="W111" s="12" t="n">
        <v>2.0</v>
      </c>
      <c r="X111" s="12" t="n">
        <v>2.0</v>
      </c>
      <c r="Y111" s="12" t="n">
        <v>0.0</v>
      </c>
      <c r="Z111" s="12" t="n">
        <v>0.0</v>
      </c>
      <c r="AA111" s="12" t="n">
        <v>0.0</v>
      </c>
      <c r="AB111" s="12" t="n">
        <v>0.0</v>
      </c>
      <c r="AC111" s="12" t="n">
        <v>0.0</v>
      </c>
      <c r="AD111" s="10" t="n">
        <f si="1" t="shared"/>
        <v>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23.0</v>
      </c>
      <c r="I120" s="12" t="n">
        <v>1.0</v>
      </c>
      <c r="J120" s="12" t="n">
        <v>5.0</v>
      </c>
      <c r="K120" s="12" t="n">
        <v>0.0</v>
      </c>
      <c r="L120" s="12" t="n">
        <v>14.0</v>
      </c>
      <c r="M120" s="12" t="n">
        <v>0.0</v>
      </c>
      <c r="N120" s="12" t="n">
        <v>0.0</v>
      </c>
      <c r="O120" s="12" t="n">
        <v>0.0</v>
      </c>
      <c r="P120" s="12" t="n">
        <v>0.0</v>
      </c>
      <c r="Q120" s="12" t="n">
        <v>0.0</v>
      </c>
      <c r="R120" s="12" t="n">
        <v>73.0</v>
      </c>
      <c r="S120" s="12" t="n">
        <v>0.0</v>
      </c>
      <c r="T120" s="12" t="n">
        <v>0.0</v>
      </c>
      <c r="U120" s="12" t="n">
        <v>0.0</v>
      </c>
      <c r="V120" s="12" t="n">
        <v>0.0</v>
      </c>
      <c r="W120" s="12" t="n">
        <v>10.0</v>
      </c>
      <c r="X120" s="12" t="n">
        <v>0.0</v>
      </c>
      <c r="Y120" s="12" t="n">
        <v>0.0</v>
      </c>
      <c r="Z120" s="12" t="n">
        <v>0.0</v>
      </c>
      <c r="AA120" s="12" t="n">
        <v>0.0</v>
      </c>
      <c r="AB120" s="12" t="n">
        <v>0.0</v>
      </c>
      <c r="AC120" s="12" t="n">
        <v>0.0</v>
      </c>
      <c r="AD120" s="10" t="n">
        <f si="1" t="shared"/>
        <v>129.0</v>
      </c>
      <c r="AE120" s="37">
        <v>0</v>
      </c>
    </row>
    <row r="121" spans="1:31" x14ac:dyDescent="0.25">
      <c r="A121" s="9" t="s">
        <v>472</v>
      </c>
      <c r="B121" s="9" t="s">
        <v>318</v>
      </c>
      <c r="C121" s="12" t="n">
        <v>0.0</v>
      </c>
      <c r="D121" s="12" t="n">
        <v>0.0</v>
      </c>
      <c r="E121" s="12" t="n">
        <v>0.0</v>
      </c>
      <c r="F121" s="12" t="n">
        <v>0.0</v>
      </c>
      <c r="G121" s="12" t="n">
        <v>0.0</v>
      </c>
      <c r="H121" s="12" t="n">
        <v>1.0</v>
      </c>
      <c r="I121" s="12" t="n">
        <v>0.0</v>
      </c>
      <c r="J121" s="12" t="n">
        <v>1.0</v>
      </c>
      <c r="K121" s="12" t="n">
        <v>0.0</v>
      </c>
      <c r="L121" s="12" t="n">
        <v>0.0</v>
      </c>
      <c r="M121" s="12" t="n">
        <v>1.0</v>
      </c>
      <c r="N121" s="12" t="n">
        <v>1.0</v>
      </c>
      <c r="O121" s="12" t="n">
        <v>0.0</v>
      </c>
      <c r="P121" s="12" t="n">
        <v>0.0</v>
      </c>
      <c r="Q121" s="12" t="n">
        <v>0.0</v>
      </c>
      <c r="R121" s="12" t="n">
        <v>0.0</v>
      </c>
      <c r="S121" s="12" t="n">
        <v>0.0</v>
      </c>
      <c r="T121" s="12" t="n">
        <v>4.0</v>
      </c>
      <c r="U121" s="12" t="n">
        <v>0.0</v>
      </c>
      <c r="V121" s="12" t="n">
        <v>0.0</v>
      </c>
      <c r="W121" s="12" t="n">
        <v>0.0</v>
      </c>
      <c r="X121" s="12" t="n">
        <v>0.0</v>
      </c>
      <c r="Y121" s="12" t="n">
        <v>0.0</v>
      </c>
      <c r="Z121" s="12" t="n">
        <v>0.0</v>
      </c>
      <c r="AA121" s="12" t="n">
        <v>0.0</v>
      </c>
      <c r="AB121" s="12" t="n">
        <v>0.0</v>
      </c>
      <c r="AC121" s="12" t="n">
        <v>0.0</v>
      </c>
      <c r="AD121" s="10" t="n">
        <f si="1" t="shared"/>
        <v>8.0</v>
      </c>
      <c r="AE121" s="37">
        <v>0</v>
      </c>
    </row>
    <row r="122" spans="1:31" x14ac:dyDescent="0.25">
      <c r="A122" s="9" t="s">
        <v>473</v>
      </c>
      <c r="B122" s="9" t="s">
        <v>319</v>
      </c>
      <c r="C122" s="12" t="n">
        <v>0.0</v>
      </c>
      <c r="D122" s="12" t="n">
        <v>3.0</v>
      </c>
      <c r="E122" s="12" t="n">
        <v>0.0</v>
      </c>
      <c r="F122" s="12" t="n">
        <v>0.0</v>
      </c>
      <c r="G122" s="12" t="n">
        <v>0.0</v>
      </c>
      <c r="H122" s="12" t="n">
        <v>0.0</v>
      </c>
      <c r="I122" s="12" t="n">
        <v>8.0</v>
      </c>
      <c r="J122" s="12" t="n">
        <v>0.0</v>
      </c>
      <c r="K122" s="12" t="n">
        <v>0.0</v>
      </c>
      <c r="L122" s="63" t="n">
        <v>24.0</v>
      </c>
      <c r="M122" s="12" t="n">
        <v>1.0</v>
      </c>
      <c r="N122" s="12" t="n">
        <v>0.0</v>
      </c>
      <c r="O122" s="12" t="n">
        <v>1.0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38.0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1.0</v>
      </c>
      <c r="E138" s="12" t="n">
        <v>0.0</v>
      </c>
      <c r="F138" s="12" t="n">
        <v>0.0</v>
      </c>
      <c r="G138" s="12" t="n">
        <v>2.0</v>
      </c>
      <c r="H138" s="12" t="n">
        <v>567.0</v>
      </c>
      <c r="I138" s="12" t="n">
        <v>1.0</v>
      </c>
      <c r="J138" s="12" t="n">
        <v>3.0</v>
      </c>
      <c r="K138" s="12" t="n">
        <v>0.0</v>
      </c>
      <c r="L138" s="12" t="n">
        <v>1.0</v>
      </c>
      <c r="M138" s="12" t="n">
        <v>4.0</v>
      </c>
      <c r="N138" s="12" t="n">
        <v>193.0</v>
      </c>
      <c r="O138" s="12" t="n">
        <v>0.0</v>
      </c>
      <c r="P138" s="12" t="n">
        <v>0.0</v>
      </c>
      <c r="Q138" s="12" t="n">
        <v>0.0</v>
      </c>
      <c r="R138" s="12" t="n">
        <v>2.0</v>
      </c>
      <c r="S138" s="12" t="n">
        <v>0.0</v>
      </c>
      <c r="T138" s="12" t="n">
        <v>8.0</v>
      </c>
      <c r="U138" s="12" t="n">
        <v>0.0</v>
      </c>
      <c r="V138" s="12" t="n">
        <v>0.0</v>
      </c>
      <c r="W138" s="12" t="n">
        <v>5.0</v>
      </c>
      <c r="X138" s="12" t="n">
        <v>0.0</v>
      </c>
      <c r="Y138" s="12" t="n">
        <v>0.0</v>
      </c>
      <c r="Z138" s="12" t="n">
        <v>0.0</v>
      </c>
      <c r="AA138" s="12" t="n">
        <v>4.0</v>
      </c>
      <c r="AB138" s="12" t="n">
        <v>0.0</v>
      </c>
      <c r="AC138" s="12" t="n">
        <v>1.0</v>
      </c>
      <c r="AD138" s="10" t="n">
        <f si="1" t="shared"/>
        <v>816.0</v>
      </c>
      <c r="AE138" s="37">
        <v>0</v>
      </c>
    </row>
    <row r="139" spans="1:31" x14ac:dyDescent="0.25">
      <c r="A139" s="3" t="s">
        <v>442</v>
      </c>
      <c r="B139" s="9" t="s">
        <v>318</v>
      </c>
      <c r="C139" s="12" t="n">
        <v>0.0</v>
      </c>
      <c r="D139" s="12" t="n">
        <v>0.0</v>
      </c>
      <c r="E139" s="12" t="n">
        <v>0.0</v>
      </c>
      <c r="F139" s="12" t="n">
        <v>0.0</v>
      </c>
      <c r="G139" s="12" t="n">
        <v>0.0</v>
      </c>
      <c r="H139" s="12" t="n">
        <v>1.0</v>
      </c>
      <c r="I139" s="12" t="n">
        <v>0.0</v>
      </c>
      <c r="J139" s="12" t="n">
        <v>3.0</v>
      </c>
      <c r="K139" s="12" t="n">
        <v>1.0</v>
      </c>
      <c r="L139" s="12" t="n">
        <v>0.0</v>
      </c>
      <c r="M139" s="12" t="n">
        <v>2.0</v>
      </c>
      <c r="N139" s="12" t="n">
        <v>0.0</v>
      </c>
      <c r="O139" s="12" t="n">
        <v>0.0</v>
      </c>
      <c r="P139" s="12" t="n">
        <v>0.0</v>
      </c>
      <c r="Q139" s="12" t="n">
        <v>0.0</v>
      </c>
      <c r="R139" s="12" t="n">
        <v>0.0</v>
      </c>
      <c r="S139" s="12" t="n">
        <v>1.0</v>
      </c>
      <c r="T139" s="12" t="n">
        <v>1.0</v>
      </c>
      <c r="U139" s="12" t="n">
        <v>0.0</v>
      </c>
      <c r="V139" s="12" t="n">
        <v>0.0</v>
      </c>
      <c r="W139" s="12" t="n">
        <v>1.0</v>
      </c>
      <c r="X139" s="12" t="n">
        <v>0.0</v>
      </c>
      <c r="Y139" s="12" t="n">
        <v>0.0</v>
      </c>
      <c r="Z139" s="12" t="n">
        <v>0.0</v>
      </c>
      <c r="AA139" s="12" t="n">
        <v>0.0</v>
      </c>
      <c r="AB139" s="12" t="n">
        <v>0.0</v>
      </c>
      <c r="AC139" s="12" t="n">
        <v>0.0</v>
      </c>
      <c r="AD139" s="10" t="n">
        <f si="1" t="shared"/>
        <v>10.0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6.0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v>
      </c>
      <c r="I144" s="12" t="n">
        <v>0.0</v>
      </c>
      <c r="J144" s="12" t="n">
        <v>1.0</v>
      </c>
      <c r="K144" s="12" t="n">
        <v>0.0</v>
      </c>
      <c r="L144" s="12" t="n">
        <v>0.0</v>
      </c>
      <c r="M144" s="12" t="n">
        <v>0.0</v>
      </c>
      <c r="N144" s="12" t="n">
        <v>36.0</v>
      </c>
      <c r="O144" s="12" t="n">
        <v>0.0</v>
      </c>
      <c r="P144" s="12" t="n">
        <v>0.0</v>
      </c>
      <c r="Q144" s="12" t="n">
        <v>0.0</v>
      </c>
      <c r="R144" s="12" t="n">
        <v>0.0</v>
      </c>
      <c r="S144" s="12" t="n">
        <v>0.0</v>
      </c>
      <c r="T144" s="12" t="n">
        <v>8.0</v>
      </c>
      <c r="U144" s="12" t="n">
        <v>0.0</v>
      </c>
      <c r="V144" s="12" t="n">
        <v>0.0</v>
      </c>
      <c r="W144" s="12" t="n">
        <v>0.0</v>
      </c>
      <c r="X144" s="12" t="n">
        <v>0.0</v>
      </c>
      <c r="Y144" s="12" t="n">
        <v>1.0</v>
      </c>
      <c r="Z144" s="12" t="n">
        <v>0.0</v>
      </c>
      <c r="AA144" s="12" t="n">
        <v>0.0</v>
      </c>
      <c r="AB144" s="12" t="n">
        <v>0.0</v>
      </c>
      <c r="AC144" s="12" t="n">
        <v>0.0</v>
      </c>
      <c r="AD144" s="10" t="n">
        <f si="1" t="shared"/>
        <v>49.0</v>
      </c>
      <c r="AE144" s="37">
        <v>0</v>
      </c>
    </row>
    <row r="145" spans="1:31" x14ac:dyDescent="0.25">
      <c r="A145" s="3" t="s">
        <v>436</v>
      </c>
      <c r="B145" s="9" t="s">
        <v>318</v>
      </c>
      <c r="C145" s="12" t="n">
        <v>0.0</v>
      </c>
      <c r="D145" s="12" t="n">
        <v>0.0</v>
      </c>
      <c r="E145" s="12" t="n">
        <v>0.0</v>
      </c>
      <c r="F145" s="12" t="n">
        <v>0.0</v>
      </c>
      <c r="G145" s="12" t="n">
        <v>1.0</v>
      </c>
      <c r="H145" s="12" t="n">
        <v>8.0</v>
      </c>
      <c r="I145" s="12" t="n">
        <v>3.0</v>
      </c>
      <c r="J145" s="12" t="n">
        <v>0.0</v>
      </c>
      <c r="K145" s="12" t="n">
        <v>1.0</v>
      </c>
      <c r="L145" s="12" t="n">
        <v>0.0</v>
      </c>
      <c r="M145" s="12" t="n">
        <v>1.0</v>
      </c>
      <c r="N145" s="12" t="n">
        <v>6.0</v>
      </c>
      <c r="O145" s="12" t="n">
        <v>0.0</v>
      </c>
      <c r="P145" s="12" t="n">
        <v>0.0</v>
      </c>
      <c r="Q145" s="12" t="n">
        <v>0.0</v>
      </c>
      <c r="R145" s="12" t="n">
        <v>2.0</v>
      </c>
      <c r="S145" s="12" t="n">
        <v>3.0</v>
      </c>
      <c r="T145" s="12" t="n">
        <v>3.0</v>
      </c>
      <c r="U145" s="12" t="n">
        <v>0.0</v>
      </c>
      <c r="V145" s="12" t="n">
        <v>0.0</v>
      </c>
      <c r="W145" s="12" t="n">
        <v>2.0</v>
      </c>
      <c r="X145" s="12" t="n">
        <v>2.0</v>
      </c>
      <c r="Y145" s="12" t="n">
        <v>0.0</v>
      </c>
      <c r="Z145" s="12" t="n">
        <v>0.0</v>
      </c>
      <c r="AA145" s="12" t="n">
        <v>0.0</v>
      </c>
      <c r="AB145" s="12" t="n">
        <v>0.0</v>
      </c>
      <c r="AC145" s="12" t="n">
        <v>0.0</v>
      </c>
      <c r="AD145" s="10" t="n">
        <f si="1" t="shared"/>
        <v>32.0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24.0</v>
      </c>
      <c r="H214" s="12" t="n">
        <v>206.0</v>
      </c>
      <c r="I214" s="12" t="n">
        <v>0.0</v>
      </c>
      <c r="J214" s="12" t="n">
        <v>0.0</v>
      </c>
      <c r="K214" s="12" t="n">
        <v>6.0</v>
      </c>
      <c r="L214" s="12" t="n">
        <v>0.0</v>
      </c>
      <c r="M214" s="12" t="n">
        <v>0.0</v>
      </c>
      <c r="N214" s="12" t="n">
        <v>0.0</v>
      </c>
      <c r="O214" s="12" t="n">
        <v>0.0</v>
      </c>
      <c r="P214" s="12" t="n">
        <v>0.0</v>
      </c>
      <c r="Q214" s="12" t="n">
        <v>0.0</v>
      </c>
      <c r="R214" s="12" t="n">
        <v>0.0</v>
      </c>
      <c r="S214" s="12" t="n">
        <v>0.0</v>
      </c>
      <c r="T214" s="12" t="n">
        <v>23.0</v>
      </c>
      <c r="U214" s="12" t="n">
        <v>0.0</v>
      </c>
      <c r="V214" s="12" t="n">
        <v>0.0</v>
      </c>
      <c r="W214" s="12" t="n">
        <v>0.0</v>
      </c>
      <c r="X214" s="12" t="n">
        <v>6.0</v>
      </c>
      <c r="Y214" s="12" t="n">
        <v>3.0</v>
      </c>
      <c r="Z214" s="12" t="n">
        <v>1.0</v>
      </c>
      <c r="AA214" s="12" t="n">
        <v>22.0</v>
      </c>
      <c r="AB214" s="12" t="n">
        <v>0.0</v>
      </c>
      <c r="AC214" s="12" t="n">
        <v>0.0</v>
      </c>
      <c r="AD214" s="10" t="n">
        <f si="1" t="shared"/>
        <v>292.0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12.0</v>
      </c>
      <c r="G419" s="12" t="n">
        <v>3.0</v>
      </c>
      <c r="H419" s="12" t="n">
        <v>3.0</v>
      </c>
      <c r="I419" s="12" t="n">
        <v>9.0</v>
      </c>
      <c r="J419" s="12" t="n">
        <v>0.0</v>
      </c>
      <c r="K419" s="12" t="n">
        <v>1.0</v>
      </c>
      <c r="L419" s="12" t="n">
        <v>6.0</v>
      </c>
      <c r="M419" s="12" t="n">
        <v>0.0</v>
      </c>
      <c r="N419" s="12" t="n">
        <v>1.0</v>
      </c>
      <c r="O419" s="12" t="n">
        <v>0.0</v>
      </c>
      <c r="P419" s="12" t="n">
        <v>0.0</v>
      </c>
      <c r="Q419" s="12" t="n">
        <v>0.0</v>
      </c>
      <c r="R419" s="12" t="n">
        <v>3.0</v>
      </c>
      <c r="S419" s="12" t="n">
        <v>0.0</v>
      </c>
      <c r="T419" s="12" t="n">
        <v>4.0</v>
      </c>
      <c r="U419" s="12" t="n">
        <v>0.0</v>
      </c>
      <c r="V419" s="12" t="n">
        <v>0.0</v>
      </c>
      <c r="W419" s="12" t="n">
        <v>0.0</v>
      </c>
      <c r="X419" s="12" t="n">
        <v>0.0</v>
      </c>
      <c r="Y419" s="12" t="n">
        <v>1.0</v>
      </c>
      <c r="Z419" s="12" t="n">
        <v>0.0</v>
      </c>
      <c r="AA419" s="12" t="n">
        <v>0.0</v>
      </c>
      <c r="AB419" s="12" t="n">
        <v>0.0</v>
      </c>
      <c r="AC419" s="12" t="n">
        <v>0.0</v>
      </c>
      <c r="AD419" s="10" t="n">
        <f si="5" t="shared"/>
        <v>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74.0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0.0</v>
      </c>
      <c r="V424" s="12" t="n">
        <v>0.0</v>
      </c>
      <c r="W424" s="12" t="n">
        <v>4.0</v>
      </c>
      <c r="X424" s="12" t="n">
        <v>0.0</v>
      </c>
      <c r="Y424" s="12" t="n">
        <v>0.0</v>
      </c>
      <c r="Z424" s="12" t="n">
        <v>0.0</v>
      </c>
      <c r="AA424" s="12" t="n">
        <v>0.0</v>
      </c>
      <c r="AB424" s="12" t="n">
        <v>0.0</v>
      </c>
      <c r="AC424" s="12" t="n">
        <v>0.0</v>
      </c>
      <c r="AD424" s="10" t="n">
        <f si="5" t="shared"/>
        <v>81.0</v>
      </c>
      <c r="AE424" s="37">
        <v>0</v>
      </c>
    </row>
    <row r="425" spans="1:31" x14ac:dyDescent="0.25">
      <c r="A425" s="48" t="s">
        <v>511</v>
      </c>
      <c r="B425" s="9" t="s">
        <v>318</v>
      </c>
      <c r="C425" s="12" t="n">
        <v>1.0</v>
      </c>
      <c r="D425" s="12" t="n">
        <v>1.0</v>
      </c>
      <c r="E425" s="12" t="n">
        <v>0.0</v>
      </c>
      <c r="F425" s="12" t="n">
        <v>0.0</v>
      </c>
      <c r="G425" s="12" t="n">
        <v>0.0</v>
      </c>
      <c r="H425" s="12" t="n">
        <v>89.0</v>
      </c>
      <c r="I425" s="12" t="n">
        <v>0.0</v>
      </c>
      <c r="J425" s="12" t="n">
        <v>1.0</v>
      </c>
      <c r="K425" s="12" t="n">
        <v>0.0</v>
      </c>
      <c r="L425" s="12" t="n">
        <v>0.0</v>
      </c>
      <c r="M425" s="12" t="n">
        <v>0.0</v>
      </c>
      <c r="N425" s="12" t="n">
        <v>36.0</v>
      </c>
      <c r="O425" s="12" t="n">
        <v>0.0</v>
      </c>
      <c r="P425" s="12" t="n">
        <v>0.0</v>
      </c>
      <c r="Q425" s="12" t="n">
        <v>0.0</v>
      </c>
      <c r="R425" s="12" t="n">
        <v>0.0</v>
      </c>
      <c r="S425" s="12" t="n">
        <v>0.0</v>
      </c>
      <c r="T425" s="12" t="n">
        <v>6.0</v>
      </c>
      <c r="U425" s="12" t="n">
        <v>0.0</v>
      </c>
      <c r="V425" s="12" t="n">
        <v>0.0</v>
      </c>
      <c r="W425" s="12" t="n">
        <v>5.0</v>
      </c>
      <c r="X425" s="12" t="n">
        <v>0.0</v>
      </c>
      <c r="Y425" s="12" t="n">
        <v>0.0</v>
      </c>
      <c r="Z425" s="12" t="n">
        <v>0.0</v>
      </c>
      <c r="AA425" s="12" t="n">
        <v>1.0</v>
      </c>
      <c r="AB425" s="12" t="n">
        <v>0.0</v>
      </c>
      <c r="AC425" s="12" t="n">
        <v>0.0</v>
      </c>
      <c r="AD425" s="10" t="n">
        <f si="5" t="shared"/>
        <v>140.0</v>
      </c>
      <c r="AE425" s="37">
        <v>0</v>
      </c>
    </row>
    <row r="426" spans="1:31" x14ac:dyDescent="0.25">
      <c r="A426" s="48" t="s">
        <v>513</v>
      </c>
      <c r="B426" s="9" t="s">
        <v>319</v>
      </c>
      <c r="C426" s="12" t="n">
        <v>0.0</v>
      </c>
      <c r="D426" s="12" t="n">
        <v>0.0</v>
      </c>
      <c r="E426" s="12" t="n">
        <v>0.0</v>
      </c>
      <c r="F426" s="12" t="n">
        <v>0.0</v>
      </c>
      <c r="G426" s="12" t="n">
        <v>2.0</v>
      </c>
      <c r="H426" s="12" t="n">
        <v>31.0</v>
      </c>
      <c r="I426" s="12" t="n">
        <v>0.0</v>
      </c>
      <c r="J426" s="12" t="n">
        <v>0.0</v>
      </c>
      <c r="K426" s="12" t="n">
        <v>0.0</v>
      </c>
      <c r="L426" s="12" t="n">
        <v>0.0</v>
      </c>
      <c r="M426" s="12" t="n">
        <v>0.0</v>
      </c>
      <c r="N426" s="12" t="n">
        <v>109.0</v>
      </c>
      <c r="O426" s="12" t="n">
        <v>0.0</v>
      </c>
      <c r="P426" s="12" t="n">
        <v>0.0</v>
      </c>
      <c r="Q426" s="12" t="n">
        <v>0.0</v>
      </c>
      <c r="R426" s="12" t="n">
        <v>0.0</v>
      </c>
      <c r="S426" s="12" t="n">
        <v>1.0</v>
      </c>
      <c r="T426" s="12" t="n">
        <v>1.0</v>
      </c>
      <c r="U426" s="12" t="n">
        <v>0.0</v>
      </c>
      <c r="V426" s="12" t="n">
        <v>0.0</v>
      </c>
      <c r="W426" s="12" t="n">
        <v>43.0</v>
      </c>
      <c r="X426" s="12" t="n">
        <v>21.0</v>
      </c>
      <c r="Y426" s="12" t="n">
        <v>0.0</v>
      </c>
      <c r="Z426" s="12" t="n">
        <v>0.0</v>
      </c>
      <c r="AA426" s="12" t="n">
        <v>5.0</v>
      </c>
      <c r="AB426" s="12" t="n">
        <v>0.0</v>
      </c>
      <c r="AC426" s="12" t="n">
        <v>0.0</v>
      </c>
      <c r="AD426" s="10" t="n">
        <f si="5" t="shared"/>
        <v>213.0</v>
      </c>
      <c r="AE426" s="37">
        <v>0</v>
      </c>
    </row>
    <row r="427" spans="1:31" x14ac:dyDescent="0.25">
      <c r="A427" s="48" t="s">
        <v>513</v>
      </c>
      <c r="B427" s="9" t="s">
        <v>318</v>
      </c>
      <c r="C427" s="12" t="n">
        <v>2.0</v>
      </c>
      <c r="D427" s="12" t="n">
        <v>8.0</v>
      </c>
      <c r="E427" s="12" t="n">
        <v>0.0</v>
      </c>
      <c r="F427" s="12" t="n">
        <v>0.0</v>
      </c>
      <c r="G427" s="12" t="n">
        <v>0.0</v>
      </c>
      <c r="H427" s="12" t="n">
        <v>253.0</v>
      </c>
      <c r="I427" s="12" t="n">
        <v>0.0</v>
      </c>
      <c r="J427" s="12" t="n">
        <v>1.0</v>
      </c>
      <c r="K427" s="12" t="n">
        <v>2.0</v>
      </c>
      <c r="L427" s="12" t="n">
        <v>0.0</v>
      </c>
      <c r="M427" s="12" t="n">
        <v>1.0</v>
      </c>
      <c r="N427" s="12" t="n">
        <v>94.0</v>
      </c>
      <c r="O427" s="12" t="n">
        <v>0.0</v>
      </c>
      <c r="P427" s="12" t="n">
        <v>0.0</v>
      </c>
      <c r="Q427" s="12" t="n">
        <v>0.0</v>
      </c>
      <c r="R427" s="12" t="n">
        <v>0.0</v>
      </c>
      <c r="S427" s="12" t="n">
        <v>0.0</v>
      </c>
      <c r="T427" s="63" t="n">
        <v>17.0</v>
      </c>
      <c r="U427" s="12" t="n">
        <v>0.0</v>
      </c>
      <c r="V427" s="12" t="n">
        <v>0.0</v>
      </c>
      <c r="W427" s="12" t="n">
        <v>11.0</v>
      </c>
      <c r="X427" s="12" t="n">
        <v>0.0</v>
      </c>
      <c r="Y427" s="12" t="n">
        <v>0.0</v>
      </c>
      <c r="Z427" s="12" t="n">
        <v>0.0</v>
      </c>
      <c r="AA427" s="12" t="n">
        <v>3.0</v>
      </c>
      <c r="AB427" s="12" t="n">
        <v>0.0</v>
      </c>
      <c r="AC427" s="12" t="n">
        <v>0.0</v>
      </c>
      <c r="AD427" s="10" t="n">
        <f si="5" t="shared"/>
        <v>392.0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133.0</v>
      </c>
      <c r="I464" s="12" t="n">
        <v>0.0</v>
      </c>
      <c r="J464" s="12" t="n">
        <v>0.0</v>
      </c>
      <c r="K464" s="12" t="n">
        <v>4.0</v>
      </c>
      <c r="L464" s="12" t="n">
        <v>9.0</v>
      </c>
      <c r="M464" s="12" t="n">
        <v>0.0</v>
      </c>
      <c r="N464" s="12" t="n">
        <v>4.0</v>
      </c>
      <c r="O464" s="12" t="n">
        <v>0.0</v>
      </c>
      <c r="P464" s="12" t="n">
        <v>0.0</v>
      </c>
      <c r="Q464" s="12" t="n">
        <v>0.0</v>
      </c>
      <c r="R464" s="12" t="n">
        <v>0.0</v>
      </c>
      <c r="S464" s="12" t="n">
        <v>0.0</v>
      </c>
      <c r="T464" s="12" t="n">
        <v>0.0</v>
      </c>
      <c r="U464" s="12" t="n">
        <v>0.0</v>
      </c>
      <c r="V464" s="12" t="n">
        <v>0.0</v>
      </c>
      <c r="W464" s="12" t="n">
        <v>4.0</v>
      </c>
      <c r="X464" s="12" t="n">
        <v>0.0</v>
      </c>
      <c r="Y464" s="12" t="n">
        <v>1.0</v>
      </c>
      <c r="Z464" s="12" t="n">
        <v>0.0</v>
      </c>
      <c r="AA464" s="12" t="n">
        <v>40.0</v>
      </c>
      <c r="AB464" s="12" t="n">
        <v>0.0</v>
      </c>
      <c r="AC464" s="12" t="n">
        <v>0.0</v>
      </c>
      <c r="AD464" s="10" t="n">
        <f si="5" t="shared"/>
        <v>195.0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3.0</v>
      </c>
      <c r="I18" s="12" t="n">
        <v>0.0</v>
      </c>
      <c r="J18" s="12" t="n">
        <v>0.0</v>
      </c>
      <c r="K18" s="12" t="n">
        <v>1.0</v>
      </c>
      <c r="L18" s="12" t="n">
        <v>0.0</v>
      </c>
      <c r="M18" s="12" t="n">
        <v>0.0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si="0" t="shared"/>
        <v>6.0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1.0</v>
      </c>
      <c r="R19" s="12" t="n">
        <v>0.0</v>
      </c>
      <c r="S19" s="12" t="n">
        <v>0.0</v>
      </c>
      <c r="T19" s="12" t="n">
        <v>0.0</v>
      </c>
      <c r="U19" s="12" t="n">
        <v>0.0</v>
      </c>
      <c r="V19" s="12" t="n">
        <v>0.0</v>
      </c>
      <c r="W19" s="12" t="n">
        <v>0.0</v>
      </c>
      <c r="X19" s="12" t="n">
        <v>0.0</v>
      </c>
      <c r="Y19" s="12" t="n">
        <v>1.0</v>
      </c>
      <c r="Z19" s="12" t="n">
        <v>0.0</v>
      </c>
      <c r="AA19" s="12" t="n">
        <v>0.0</v>
      </c>
      <c r="AB19" s="12" t="n">
        <v>0.0</v>
      </c>
      <c r="AC19" s="12" t="n">
        <v>1.0</v>
      </c>
      <c r="AD19" s="10" t="n">
        <f si="0" t="shared"/>
        <v>3.0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1.0</v>
      </c>
      <c r="R21" s="12" t="n">
        <v>0.0</v>
      </c>
      <c r="S21" s="12" t="n">
        <v>0.0</v>
      </c>
      <c r="T21" s="12" t="n">
        <v>0.0</v>
      </c>
      <c r="U21" s="12" t="n">
        <v>0.0</v>
      </c>
      <c r="V21" s="12" t="n">
        <v>0.0</v>
      </c>
      <c r="W21" s="12" t="n">
        <v>0.0</v>
      </c>
      <c r="X21" s="12" t="n">
        <v>0.0</v>
      </c>
      <c r="Y21" s="12" t="n">
        <v>1.0</v>
      </c>
      <c r="Z21" s="12" t="n">
        <v>0.0</v>
      </c>
      <c r="AA21" s="12" t="n">
        <v>0.0</v>
      </c>
      <c r="AB21" s="12" t="n">
        <v>0.0</v>
      </c>
      <c r="AC21" s="12" t="n">
        <v>1.0</v>
      </c>
      <c r="AD21" s="10" t="n">
        <f si="0" t="shared"/>
        <v>3.0</v>
      </c>
      <c r="AE21" s="37">
        <v>0</v>
      </c>
    </row>
    <row r="22" spans="1:31" x14ac:dyDescent="0.25">
      <c r="A22" s="9" t="s">
        <v>22</v>
      </c>
      <c r="B22" s="9" t="s">
        <v>319</v>
      </c>
      <c r="C22" s="12" t="n">
        <v>0.0</v>
      </c>
      <c r="D22" s="12" t="n">
        <v>0.0</v>
      </c>
      <c r="E22" s="12" t="n">
        <v>0.0</v>
      </c>
      <c r="F22" s="12" t="n">
        <v>0.0</v>
      </c>
      <c r="G22" s="12" t="n">
        <v>0.0</v>
      </c>
      <c r="H22" s="12" t="n">
        <v>2.0</v>
      </c>
      <c r="I22" s="12" t="n">
        <v>0.0</v>
      </c>
      <c r="J22" s="12" t="n">
        <v>0.0</v>
      </c>
      <c r="K22" s="12" t="n">
        <v>1.0</v>
      </c>
      <c r="L22" s="12" t="n">
        <v>0.0</v>
      </c>
      <c r="M22" s="12" t="n">
        <v>0.0</v>
      </c>
      <c r="N22" s="12" t="n">
        <v>0.0</v>
      </c>
      <c r="O22" s="12" t="n">
        <v>0.0</v>
      </c>
      <c r="P22" s="12" t="n">
        <v>0.0</v>
      </c>
      <c r="Q22" s="12" t="n">
        <v>0.0</v>
      </c>
      <c r="R22" s="12" t="n">
        <v>0.0</v>
      </c>
      <c r="S22" s="12" t="n">
        <v>2.0</v>
      </c>
      <c r="T22" s="12" t="n">
        <v>0.0</v>
      </c>
      <c r="U22" s="12" t="n">
        <v>0.0</v>
      </c>
      <c r="V22" s="12" t="n">
        <v>0.0</v>
      </c>
      <c r="W22" s="12" t="n">
        <v>0.0</v>
      </c>
      <c r="X22" s="12" t="n">
        <v>0.0</v>
      </c>
      <c r="Y22" s="12" t="n">
        <v>0.0</v>
      </c>
      <c r="Z22" s="12" t="n">
        <v>0.0</v>
      </c>
      <c r="AA22" s="12" t="n">
        <v>0.0</v>
      </c>
      <c r="AB22" s="12" t="n">
        <v>0.0</v>
      </c>
      <c r="AC22" s="12" t="n">
        <v>0.0</v>
      </c>
      <c r="AD22" s="10" t="n">
        <f si="0" t="shared"/>
        <v>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0.0</v>
      </c>
      <c r="Y26" s="12" t="n">
        <v>1.0</v>
      </c>
      <c r="Z26" s="12" t="n">
        <v>0.0</v>
      </c>
      <c r="AA26" s="12" t="n">
        <v>0.0</v>
      </c>
      <c r="AB26" s="12" t="n">
        <v>0.0</v>
      </c>
      <c r="AC26" s="12" t="n">
        <v>1.0</v>
      </c>
      <c r="AD26" s="10" t="n">
        <f si="0" t="shared"/>
        <v>4.0</v>
      </c>
      <c r="AE26" s="37">
        <v>0</v>
      </c>
    </row>
    <row r="27" spans="1:31" x14ac:dyDescent="0.25">
      <c r="A27" s="9" t="s">
        <v>26</v>
      </c>
      <c r="B27" s="9" t="s">
        <v>318</v>
      </c>
      <c r="C27" s="12" t="n">
        <v>0.0</v>
      </c>
      <c r="D27" s="12" t="n">
        <v>0.0</v>
      </c>
      <c r="E27" s="12" t="n">
        <v>0.0</v>
      </c>
      <c r="F27" s="12" t="n">
        <v>0.0</v>
      </c>
      <c r="G27" s="12" t="n">
        <v>0.0</v>
      </c>
      <c r="H27" s="12" t="n">
        <v>2.0</v>
      </c>
      <c r="I27" s="12" t="n">
        <v>0.0</v>
      </c>
      <c r="J27" s="12" t="n">
        <v>0.0</v>
      </c>
      <c r="K27" s="12" t="n">
        <v>2.0</v>
      </c>
      <c r="L27" s="12" t="n">
        <v>0.0</v>
      </c>
      <c r="M27" s="12" t="n">
        <v>0.0</v>
      </c>
      <c r="N27" s="12" t="n">
        <v>0.0</v>
      </c>
      <c r="O27" s="12" t="n">
        <v>0.0</v>
      </c>
      <c r="P27" s="12" t="n">
        <v>0.0</v>
      </c>
      <c r="Q27" s="12" t="n">
        <v>0.0</v>
      </c>
      <c r="R27" s="12" t="n">
        <v>0.0</v>
      </c>
      <c r="S27" s="12" t="n">
        <v>2.0</v>
      </c>
      <c r="T27" s="12" t="n">
        <v>0.0</v>
      </c>
      <c r="U27" s="12" t="n">
        <v>0.0</v>
      </c>
      <c r="V27" s="12" t="n">
        <v>0.0</v>
      </c>
      <c r="W27" s="12" t="n">
        <v>0.0</v>
      </c>
      <c r="X27" s="12" t="n">
        <v>0.0</v>
      </c>
      <c r="Y27" s="12" t="n">
        <v>0.0</v>
      </c>
      <c r="Z27" s="12" t="n">
        <v>0.0</v>
      </c>
      <c r="AA27" s="12" t="n">
        <v>0.0</v>
      </c>
      <c r="AB27" s="12" t="n">
        <v>0.0</v>
      </c>
      <c r="AC27" s="12" t="n">
        <v>0.0</v>
      </c>
      <c r="AD27" s="10" t="n">
        <f si="0" t="shared"/>
        <v>6.0</v>
      </c>
      <c r="AE27" s="37">
        <v>0</v>
      </c>
    </row>
    <row r="28" spans="1:31" x14ac:dyDescent="0.25">
      <c r="A28" s="9" t="s">
        <v>28</v>
      </c>
      <c r="B28" s="9" t="s">
        <v>319</v>
      </c>
      <c r="C28" s="12" t="n">
        <v>16.0</v>
      </c>
      <c r="D28" s="12" t="n">
        <v>1.0</v>
      </c>
      <c r="E28" s="12" t="n">
        <v>0.0</v>
      </c>
      <c r="F28" s="12" t="n">
        <v>0.0</v>
      </c>
      <c r="G28" s="12" t="n">
        <v>3.0</v>
      </c>
      <c r="H28" s="12" t="n">
        <v>30.0</v>
      </c>
      <c r="I28" s="12" t="n">
        <v>1.0</v>
      </c>
      <c r="J28" s="12" t="n">
        <v>2.0</v>
      </c>
      <c r="K28" s="12" t="n">
        <v>3.0</v>
      </c>
      <c r="L28" s="12" t="n">
        <v>0.0</v>
      </c>
      <c r="M28" s="12" t="n">
        <v>6.0</v>
      </c>
      <c r="N28" s="12" t="n">
        <v>2.0</v>
      </c>
      <c r="O28" s="12" t="n">
        <v>0.0</v>
      </c>
      <c r="P28" s="12" t="n">
        <v>0.0</v>
      </c>
      <c r="Q28" s="12" t="n">
        <v>0.0</v>
      </c>
      <c r="R28" s="12" t="n">
        <v>0.0</v>
      </c>
      <c r="S28" s="12" t="n">
        <v>0.0</v>
      </c>
      <c r="T28" s="12" t="n">
        <v>0.0</v>
      </c>
      <c r="U28" s="12" t="n">
        <v>0.0</v>
      </c>
      <c r="V28" s="12" t="n">
        <v>0.0</v>
      </c>
      <c r="W28" s="12" t="n">
        <v>2.0</v>
      </c>
      <c r="X28" s="12" t="n">
        <v>1.0</v>
      </c>
      <c r="Y28" s="12" t="n">
        <v>5.0</v>
      </c>
      <c r="Z28" s="12" t="n">
        <v>3.0</v>
      </c>
      <c r="AA28" s="12" t="n">
        <v>2.0</v>
      </c>
      <c r="AB28" s="12" t="n">
        <v>0.0</v>
      </c>
      <c r="AC28" s="12" t="n">
        <v>1.0</v>
      </c>
      <c r="AD28" s="10" t="n">
        <f si="0" t="shared"/>
        <v>78.0</v>
      </c>
      <c r="AE28" s="37">
        <v>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2.0</v>
      </c>
      <c r="O29" s="12" t="n">
        <v>0.0</v>
      </c>
      <c r="P29" s="12" t="n">
        <v>0.0</v>
      </c>
      <c r="Q29" s="12" t="n">
        <v>0.0</v>
      </c>
      <c r="R29" s="12" t="n">
        <v>0.0</v>
      </c>
      <c r="S29" s="12" t="n">
        <v>8.0</v>
      </c>
      <c r="T29" s="12" t="n">
        <v>0.0</v>
      </c>
      <c r="U29" s="12" t="n">
        <v>0.0</v>
      </c>
      <c r="V29" s="12" t="n">
        <v>0.0</v>
      </c>
      <c r="W29" s="12" t="n">
        <v>0.0</v>
      </c>
      <c r="X29" s="12" t="n">
        <v>1.0</v>
      </c>
      <c r="Y29" s="12" t="n">
        <v>0.0</v>
      </c>
      <c r="Z29" s="12" t="n">
        <v>0.0</v>
      </c>
      <c r="AA29" s="12" t="n">
        <v>0.0</v>
      </c>
      <c r="AB29" s="12" t="n">
        <v>0.0</v>
      </c>
      <c r="AC29" s="12" t="n">
        <v>0.0</v>
      </c>
      <c r="AD29" s="10" t="n">
        <f si="0" t="shared"/>
        <v>12.0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2.0</v>
      </c>
      <c r="O32" s="12" t="n">
        <v>0.0</v>
      </c>
      <c r="P32" s="12" t="n">
        <v>0.0</v>
      </c>
      <c r="Q32" s="12" t="n">
        <v>0.0</v>
      </c>
      <c r="R32" s="12" t="n">
        <v>0.0</v>
      </c>
      <c r="S32" s="12" t="n">
        <v>8.0</v>
      </c>
      <c r="T32" s="12" t="n">
        <v>0.0</v>
      </c>
      <c r="U32" s="12" t="n">
        <v>0.0</v>
      </c>
      <c r="V32" s="12" t="n">
        <v>0.0</v>
      </c>
      <c r="W32" s="12" t="n">
        <v>0.0</v>
      </c>
      <c r="X32" s="12" t="n">
        <v>1.0</v>
      </c>
      <c r="Y32" s="12" t="n">
        <v>0.0</v>
      </c>
      <c r="Z32" s="12" t="n">
        <v>0.0</v>
      </c>
      <c r="AA32" s="12" t="n">
        <v>0.0</v>
      </c>
      <c r="AB32" s="12" t="n">
        <v>0.0</v>
      </c>
      <c r="AC32" s="12" t="n">
        <v>0.0</v>
      </c>
      <c r="AD32" s="10" t="n">
        <f si="0" t="shared"/>
        <v>12.0</v>
      </c>
      <c r="AE32" s="37">
        <v>0</v>
      </c>
    </row>
    <row r="33" spans="1:31" x14ac:dyDescent="0.25">
      <c r="A33" s="9" t="s">
        <v>32</v>
      </c>
      <c r="B33" s="9" t="s">
        <v>318</v>
      </c>
      <c r="C33" s="12" t="n">
        <v>16.0</v>
      </c>
      <c r="D33" s="12" t="n">
        <v>1.0</v>
      </c>
      <c r="E33" s="12" t="n">
        <v>0.0</v>
      </c>
      <c r="F33" s="12" t="n">
        <v>0.0</v>
      </c>
      <c r="G33" s="12" t="n">
        <v>3.0</v>
      </c>
      <c r="H33" s="12" t="n">
        <v>32.0</v>
      </c>
      <c r="I33" s="12" t="n">
        <v>1.0</v>
      </c>
      <c r="J33" s="12" t="n">
        <v>2.0</v>
      </c>
      <c r="K33" s="12" t="n">
        <v>3.0</v>
      </c>
      <c r="L33" s="12" t="n">
        <v>0.0</v>
      </c>
      <c r="M33" s="12" t="n">
        <v>6.0</v>
      </c>
      <c r="N33" s="12" t="n">
        <v>2.0</v>
      </c>
      <c r="O33" s="12" t="n">
        <v>0.0</v>
      </c>
      <c r="P33" s="12" t="n">
        <v>0.0</v>
      </c>
      <c r="Q33" s="12" t="n">
        <v>0.0</v>
      </c>
      <c r="R33" s="12" t="n">
        <v>0.0</v>
      </c>
      <c r="S33" s="12" t="n">
        <v>0.0</v>
      </c>
      <c r="T33" s="12" t="n">
        <v>0.0</v>
      </c>
      <c r="U33" s="12" t="n">
        <v>0.0</v>
      </c>
      <c r="V33" s="12" t="n">
        <v>0.0</v>
      </c>
      <c r="W33" s="12" t="n">
        <v>2.0</v>
      </c>
      <c r="X33" s="12" t="n">
        <v>1.0</v>
      </c>
      <c r="Y33" s="12" t="n">
        <v>5.0</v>
      </c>
      <c r="Z33" s="12" t="n">
        <v>3.0</v>
      </c>
      <c r="AA33" s="12" t="n">
        <v>2.0</v>
      </c>
      <c r="AB33" s="12" t="n">
        <v>0.0</v>
      </c>
      <c r="AC33" s="12" t="n">
        <v>1.0</v>
      </c>
      <c r="AD33" s="10" t="n">
        <f si="0" t="shared"/>
        <v>80.0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1.0</v>
      </c>
      <c r="O36" s="12" t="n">
        <v>0.0</v>
      </c>
      <c r="P36" s="12" t="n">
        <v>0.0</v>
      </c>
      <c r="Q36" s="12" t="n">
        <v>0.0</v>
      </c>
      <c r="R36" s="12" t="n">
        <v>0.0</v>
      </c>
      <c r="S36" s="12" t="n">
        <v>8.0</v>
      </c>
      <c r="T36" s="12" t="n">
        <v>0.0</v>
      </c>
      <c r="U36" s="12" t="n">
        <v>0.0</v>
      </c>
      <c r="V36" s="12" t="n">
        <v>0.0</v>
      </c>
      <c r="W36" s="12" t="n">
        <v>0.0</v>
      </c>
      <c r="X36" s="12" t="n">
        <v>0.0</v>
      </c>
      <c r="Y36" s="12" t="n">
        <v>0.0</v>
      </c>
      <c r="Z36" s="12" t="n">
        <v>0.0</v>
      </c>
      <c r="AA36" s="12" t="n">
        <v>0.0</v>
      </c>
      <c r="AB36" s="12" t="n">
        <v>0.0</v>
      </c>
      <c r="AC36" s="12" t="n">
        <v>0.0</v>
      </c>
      <c r="AD36" s="10" t="n">
        <f si="0" t="shared"/>
        <v>10.0</v>
      </c>
      <c r="AE36" s="37">
        <v>0</v>
      </c>
    </row>
    <row r="37" spans="1:31" x14ac:dyDescent="0.25">
      <c r="A37" s="9" t="s">
        <v>36</v>
      </c>
      <c r="B37" s="9" t="s">
        <v>318</v>
      </c>
      <c r="C37" s="12" t="n">
        <v>16.0</v>
      </c>
      <c r="D37" s="12" t="n">
        <v>1.0</v>
      </c>
      <c r="E37" s="12" t="n">
        <v>0.0</v>
      </c>
      <c r="F37" s="12" t="n">
        <v>0.0</v>
      </c>
      <c r="G37" s="12" t="n">
        <v>3.0</v>
      </c>
      <c r="H37" s="12" t="n">
        <v>30.0</v>
      </c>
      <c r="I37" s="12" t="n">
        <v>1.0</v>
      </c>
      <c r="J37" s="12" t="n">
        <v>2.0</v>
      </c>
      <c r="K37" s="12" t="n">
        <v>3.0</v>
      </c>
      <c r="L37" s="12" t="n">
        <v>0.0</v>
      </c>
      <c r="M37" s="12" t="n">
        <v>6.0</v>
      </c>
      <c r="N37" s="12" t="n">
        <v>2.0</v>
      </c>
      <c r="O37" s="12" t="n">
        <v>0.0</v>
      </c>
      <c r="P37" s="12" t="n">
        <v>0.0</v>
      </c>
      <c r="Q37" s="12" t="n">
        <v>0.0</v>
      </c>
      <c r="R37" s="12" t="n">
        <v>0.0</v>
      </c>
      <c r="S37" s="12" t="n">
        <v>0.0</v>
      </c>
      <c r="T37" s="12" t="n">
        <v>0.0</v>
      </c>
      <c r="U37" s="12" t="n">
        <v>0.0</v>
      </c>
      <c r="V37" s="12" t="n">
        <v>0.0</v>
      </c>
      <c r="W37" s="12" t="n">
        <v>2.0</v>
      </c>
      <c r="X37" s="12" t="n">
        <v>1.0</v>
      </c>
      <c r="Y37" s="12" t="n">
        <v>5.0</v>
      </c>
      <c r="Z37" s="12" t="n">
        <v>3.0</v>
      </c>
      <c r="AA37" s="12" t="n">
        <v>2.0</v>
      </c>
      <c r="AB37" s="12" t="n">
        <v>0.0</v>
      </c>
      <c r="AC37" s="12" t="n">
        <v>1.0</v>
      </c>
      <c r="AD37" s="10" t="n">
        <f si="0" t="shared"/>
        <v>78.0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3.0</v>
      </c>
      <c r="T38" s="12" t="n">
        <v>0.0</v>
      </c>
      <c r="U38" s="12" t="n">
        <v>0.0</v>
      </c>
      <c r="V38" s="12" t="n">
        <v>0.0</v>
      </c>
      <c r="W38" s="12" t="n">
        <v>0.0</v>
      </c>
      <c r="X38" s="12" t="n">
        <v>0.0</v>
      </c>
      <c r="Y38" s="12" t="n">
        <v>0.0</v>
      </c>
      <c r="Z38" s="12" t="n">
        <v>0.0</v>
      </c>
      <c r="AA38" s="12" t="n">
        <v>0.0</v>
      </c>
      <c r="AB38" s="12" t="n">
        <v>0.0</v>
      </c>
      <c r="AC38" s="12" t="n">
        <v>0.0</v>
      </c>
      <c r="AD38" s="10" t="n">
        <f si="0" t="shared"/>
        <v>4.0</v>
      </c>
      <c r="AE38" s="37">
        <v>0</v>
      </c>
    </row>
    <row r="39" spans="1:31" x14ac:dyDescent="0.25">
      <c r="A39" s="9" t="s">
        <v>38</v>
      </c>
      <c r="B39" s="9" t="s">
        <v>318</v>
      </c>
      <c r="C39" s="12" t="n">
        <v>16.0</v>
      </c>
      <c r="D39" s="12" t="n">
        <v>0.0</v>
      </c>
      <c r="E39" s="12" t="n">
        <v>0.0</v>
      </c>
      <c r="F39" s="12" t="n">
        <v>0.0</v>
      </c>
      <c r="G39" s="12" t="n">
        <v>3.0</v>
      </c>
      <c r="H39" s="12" t="n">
        <v>28.0</v>
      </c>
      <c r="I39" s="12" t="n">
        <v>1.0</v>
      </c>
      <c r="J39" s="12" t="n">
        <v>0.0</v>
      </c>
      <c r="K39" s="12" t="n">
        <v>0.0</v>
      </c>
      <c r="L39" s="12" t="n">
        <v>0.0</v>
      </c>
      <c r="M39" s="12" t="n">
        <v>6.0</v>
      </c>
      <c r="N39" s="12" t="n">
        <v>2.0</v>
      </c>
      <c r="O39" s="12" t="n">
        <v>0.0</v>
      </c>
      <c r="P39" s="12" t="n">
        <v>0.0</v>
      </c>
      <c r="Q39" s="12" t="n">
        <v>0.0</v>
      </c>
      <c r="R39" s="12" t="n">
        <v>0.0</v>
      </c>
      <c r="S39" s="12" t="n">
        <v>0.0</v>
      </c>
      <c r="T39" s="12" t="n">
        <v>0.0</v>
      </c>
      <c r="U39" s="12" t="n">
        <v>0.0</v>
      </c>
      <c r="V39" s="12" t="n">
        <v>0.0</v>
      </c>
      <c r="W39" s="12" t="n">
        <v>2.0</v>
      </c>
      <c r="X39" s="12" t="n">
        <v>1.0</v>
      </c>
      <c r="Y39" s="12" t="n">
        <v>5.0</v>
      </c>
      <c r="Z39" s="12" t="n">
        <v>3.0</v>
      </c>
      <c r="AA39" s="12" t="n">
        <v>2.0</v>
      </c>
      <c r="AB39" s="12" t="n">
        <v>0.0</v>
      </c>
      <c r="AC39" s="12" t="n">
        <v>1.0</v>
      </c>
      <c r="AD39" s="10" t="n">
        <f si="0" t="shared"/>
        <v>70.0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5.0</v>
      </c>
      <c r="T40" s="12" t="n">
        <v>0.0</v>
      </c>
      <c r="U40" s="12" t="n">
        <v>0.0</v>
      </c>
      <c r="V40" s="12" t="n">
        <v>0.0</v>
      </c>
      <c r="W40" s="12" t="n">
        <v>0.0</v>
      </c>
      <c r="X40" s="12" t="n">
        <v>0.0</v>
      </c>
      <c r="Y40" s="12" t="n">
        <v>0.0</v>
      </c>
      <c r="Z40" s="12" t="n">
        <v>0.0</v>
      </c>
      <c r="AA40" s="12" t="n">
        <v>0.0</v>
      </c>
      <c r="AB40" s="12" t="n">
        <v>0.0</v>
      </c>
      <c r="AC40" s="12" t="n">
        <v>0.0</v>
      </c>
      <c r="AD40" s="10" t="n">
        <f si="0" t="shared"/>
        <v>6.0</v>
      </c>
      <c r="AE40" s="37">
        <v>0</v>
      </c>
    </row>
    <row r="41" spans="1:31" x14ac:dyDescent="0.25">
      <c r="A41" s="9" t="s">
        <v>40</v>
      </c>
      <c r="B41" s="9" t="s">
        <v>318</v>
      </c>
      <c r="C41" s="12" t="n">
        <v>0.0</v>
      </c>
      <c r="D41" s="12" t="n">
        <v>1.0</v>
      </c>
      <c r="E41" s="12" t="n">
        <v>0.0</v>
      </c>
      <c r="F41" s="12" t="n">
        <v>0.0</v>
      </c>
      <c r="G41" s="12" t="n">
        <v>0.0</v>
      </c>
      <c r="H41" s="12" t="n">
        <v>2.0</v>
      </c>
      <c r="I41" s="12" t="n">
        <v>0.0</v>
      </c>
      <c r="J41" s="12" t="n">
        <v>2.0</v>
      </c>
      <c r="K41" s="12" t="n">
        <v>3.0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3.0</v>
      </c>
      <c r="I43" s="12" t="n">
        <v>0.0</v>
      </c>
      <c r="J43" s="12" t="n">
        <v>0.0</v>
      </c>
      <c r="K43" s="12" t="n">
        <v>4.0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0.0</v>
      </c>
      <c r="F52" s="12" t="n">
        <v>0.0</v>
      </c>
      <c r="G52" s="12" t="n">
        <v>0.0</v>
      </c>
      <c r="H52" s="12" t="n">
        <v>8.0</v>
      </c>
      <c r="I52" s="12" t="n">
        <v>0.0</v>
      </c>
      <c r="J52" s="12" t="n">
        <v>0.0</v>
      </c>
      <c r="K52" s="12" t="n">
        <v>0.0</v>
      </c>
      <c r="L52" s="12" t="n">
        <v>0.0</v>
      </c>
      <c r="M52" s="12" t="n">
        <v>6.0</v>
      </c>
      <c r="N52" s="12" t="n">
        <v>0.0</v>
      </c>
      <c r="O52" s="12" t="n">
        <v>0.0</v>
      </c>
      <c r="P52" s="12" t="n">
        <v>0.0</v>
      </c>
      <c r="Q52" s="12" t="n">
        <v>0.0</v>
      </c>
      <c r="R52" s="12" t="n">
        <v>0.0</v>
      </c>
      <c r="S52" s="12" t="n">
        <v>0.0</v>
      </c>
      <c r="T52" s="12" t="n">
        <v>0.0</v>
      </c>
      <c r="U52" s="12" t="n">
        <v>0.0</v>
      </c>
      <c r="V52" s="12" t="n">
        <v>0.0</v>
      </c>
      <c r="W52" s="12" t="n">
        <v>0.0</v>
      </c>
      <c r="X52" s="12" t="n">
        <v>0.0</v>
      </c>
      <c r="Y52" s="12" t="n">
        <v>4.0</v>
      </c>
      <c r="Z52" s="12" t="n">
        <v>0.0</v>
      </c>
      <c r="AA52" s="12" t="n">
        <v>0.0</v>
      </c>
      <c r="AB52" s="12" t="n">
        <v>0.0</v>
      </c>
      <c r="AC52" s="12" t="n">
        <v>1.0</v>
      </c>
      <c r="AD52" s="10" t="n">
        <f si="0" t="shared"/>
        <v>28.0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9.0</v>
      </c>
      <c r="D55" s="12" t="n">
        <v>0.0</v>
      </c>
      <c r="E55" s="12" t="n">
        <v>0.0</v>
      </c>
      <c r="F55" s="12" t="n">
        <v>0.0</v>
      </c>
      <c r="G55" s="12" t="n">
        <v>0.0</v>
      </c>
      <c r="H55" s="12" t="n">
        <v>8.0</v>
      </c>
      <c r="I55" s="12" t="n">
        <v>0.0</v>
      </c>
      <c r="J55" s="12" t="n">
        <v>0.0</v>
      </c>
      <c r="K55" s="12" t="n">
        <v>0.0</v>
      </c>
      <c r="L55" s="12" t="n">
        <v>0.0</v>
      </c>
      <c r="M55" s="12" t="n">
        <v>6.0</v>
      </c>
      <c r="N55" s="12" t="n">
        <v>0.0</v>
      </c>
      <c r="O55" s="12" t="n">
        <v>0.0</v>
      </c>
      <c r="P55" s="12" t="n">
        <v>0.0</v>
      </c>
      <c r="Q55" s="12" t="n">
        <v>0.0</v>
      </c>
      <c r="R55" s="12" t="n">
        <v>0.0</v>
      </c>
      <c r="S55" s="12" t="n">
        <v>0.0</v>
      </c>
      <c r="T55" s="12" t="n">
        <v>0.0</v>
      </c>
      <c r="U55" s="12" t="n">
        <v>0.0</v>
      </c>
      <c r="V55" s="12" t="n">
        <v>0.0</v>
      </c>
      <c r="W55" s="12" t="n">
        <v>0.0</v>
      </c>
      <c r="X55" s="12" t="n">
        <v>0.0</v>
      </c>
      <c r="Y55" s="12" t="n">
        <v>4.0</v>
      </c>
      <c r="Z55" s="12" t="n">
        <v>0.0</v>
      </c>
      <c r="AA55" s="12" t="n">
        <v>0.0</v>
      </c>
      <c r="AB55" s="12" t="n">
        <v>0.0</v>
      </c>
      <c r="AC55" s="12" t="n">
        <v>1.0</v>
      </c>
      <c r="AD55" s="10" t="n">
        <f si="0" t="shared"/>
        <v>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2.0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50.0</v>
      </c>
      <c r="I98" s="12" t="n">
        <v>1.0</v>
      </c>
      <c r="J98" s="12" t="n">
        <v>0.0</v>
      </c>
      <c r="K98" s="12" t="n">
        <v>1.0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56.0</v>
      </c>
      <c r="AE98" s="37">
        <v>0</v>
      </c>
    </row>
    <row r="99" spans="1:31" x14ac:dyDescent="0.25">
      <c r="A99" s="9" t="s">
        <v>461</v>
      </c>
      <c r="B99" s="9" t="s">
        <v>318</v>
      </c>
      <c r="C99" s="12" t="n">
        <v>4.0</v>
      </c>
      <c r="D99" s="12" t="n">
        <v>0.0</v>
      </c>
      <c r="E99" s="12" t="n">
        <v>0.0</v>
      </c>
      <c r="F99" s="12" t="n">
        <v>0.0</v>
      </c>
      <c r="G99" s="12" t="n">
        <v>0.0</v>
      </c>
      <c r="H99" s="12" t="n">
        <v>14.0</v>
      </c>
      <c r="I99" s="12" t="n">
        <v>1.0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0.0</v>
      </c>
      <c r="AB99" s="12" t="n">
        <v>0.0</v>
      </c>
      <c r="AC99" s="12" t="n">
        <v>0.0</v>
      </c>
      <c r="AD99" s="10" t="n">
        <f si="1" t="shared"/>
        <v>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2.0</v>
      </c>
      <c r="K103" s="12" t="n">
        <v>0.0</v>
      </c>
      <c r="L103" s="12" t="n">
        <v>0.0</v>
      </c>
      <c r="M103" s="12" t="n">
        <v>0.0</v>
      </c>
      <c r="N103" s="12" t="n">
        <v>0.0</v>
      </c>
      <c r="O103" s="12" t="n">
        <v>0.0</v>
      </c>
      <c r="P103" s="12" t="n">
        <v>0.0</v>
      </c>
      <c r="Q103" s="12" t="n">
        <v>1.0</v>
      </c>
      <c r="R103" s="12" t="n">
        <v>0.0</v>
      </c>
      <c r="S103" s="12" t="n">
        <v>0.0</v>
      </c>
      <c r="T103" s="12" t="n">
        <v>0.0</v>
      </c>
      <c r="U103" s="12" t="n">
        <v>0.0</v>
      </c>
      <c r="V103" s="12" t="n">
        <v>0.0</v>
      </c>
      <c r="W103" s="12" t="n">
        <v>0.0</v>
      </c>
      <c r="X103" s="12" t="n">
        <v>0.0</v>
      </c>
      <c r="Y103" s="12" t="n">
        <v>2.0</v>
      </c>
      <c r="Z103" s="12" t="n">
        <v>0.0</v>
      </c>
      <c r="AA103" s="12" t="n">
        <v>0.0</v>
      </c>
      <c r="AB103" s="12" t="n">
        <v>0.0</v>
      </c>
      <c r="AC103" s="12" t="n">
        <v>0.0</v>
      </c>
      <c r="AD103" s="10" t="n">
        <f si="1" t="shared"/>
        <v>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2.0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3.0</v>
      </c>
      <c r="AE109" s="37">
        <v>0</v>
      </c>
    </row>
    <row r="110" spans="1:31" x14ac:dyDescent="0.25">
      <c r="A110" s="9" t="s">
        <v>467</v>
      </c>
      <c r="B110" s="9" t="s">
        <v>319</v>
      </c>
      <c r="C110" s="12" t="n">
        <v>0.0</v>
      </c>
      <c r="D110" s="12" t="n">
        <v>1.0</v>
      </c>
      <c r="E110" s="12" t="n">
        <v>0.0</v>
      </c>
      <c r="F110" s="12" t="n">
        <v>0.0</v>
      </c>
      <c r="G110" s="12" t="n">
        <v>0.0</v>
      </c>
      <c r="H110" s="12" t="n">
        <v>0.0</v>
      </c>
      <c r="I110" s="12" t="n">
        <v>0.0</v>
      </c>
      <c r="J110" s="12" t="n">
        <v>0.0</v>
      </c>
      <c r="K110" s="12" t="n">
        <v>1.0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0.0</v>
      </c>
      <c r="E138" s="12" t="n">
        <v>0.0</v>
      </c>
      <c r="F138" s="12" t="n">
        <v>0.0</v>
      </c>
      <c r="G138" s="12" t="n">
        <v>0.0</v>
      </c>
      <c r="H138" s="12" t="n">
        <v>19.0</v>
      </c>
      <c r="I138" s="12" t="n">
        <v>1.0</v>
      </c>
      <c r="J138" s="12" t="n">
        <v>0.0</v>
      </c>
      <c r="K138" s="12" t="n">
        <v>0.0</v>
      </c>
      <c r="L138" s="12" t="n">
        <v>0.0</v>
      </c>
      <c r="M138" s="12" t="n">
        <v>6.0</v>
      </c>
      <c r="N138" s="12" t="n">
        <v>1.0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1.0</v>
      </c>
      <c r="AD138" s="10" t="n">
        <f si="1" t="shared"/>
        <v>44.0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1.0</v>
      </c>
      <c r="O139" s="12" t="n">
        <v>0.0</v>
      </c>
      <c r="P139" s="12" t="n">
        <v>0.0</v>
      </c>
      <c r="Q139" s="12" t="n">
        <v>0.0</v>
      </c>
      <c r="R139" s="12" t="n">
        <v>0.0</v>
      </c>
      <c r="S139" s="12" t="n">
        <v>7.0</v>
      </c>
      <c r="T139" s="12" t="n">
        <v>0.0</v>
      </c>
      <c r="U139" s="12" t="n">
        <v>0.0</v>
      </c>
      <c r="V139" s="12" t="n">
        <v>0.0</v>
      </c>
      <c r="W139" s="12" t="n">
        <v>0.0</v>
      </c>
      <c r="X139" s="12" t="n">
        <v>1.0</v>
      </c>
      <c r="Y139" s="12" t="n">
        <v>0.0</v>
      </c>
      <c r="Z139" s="12" t="n">
        <v>0.0</v>
      </c>
      <c r="AA139" s="12" t="n">
        <v>0.0</v>
      </c>
      <c r="AB139" s="12" t="n">
        <v>0.0</v>
      </c>
      <c r="AC139" s="12" t="n">
        <v>0.0</v>
      </c>
      <c r="AD139" s="10" t="n">
        <f si="1" t="shared"/>
        <v>10.0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1.0</v>
      </c>
      <c r="E144" s="12" t="n">
        <v>0.0</v>
      </c>
      <c r="F144" s="12" t="n">
        <v>0.0</v>
      </c>
      <c r="G144" s="12" t="n">
        <v>0.0</v>
      </c>
      <c r="H144" s="12" t="n">
        <v>0.0</v>
      </c>
      <c r="I144" s="12" t="n">
        <v>0.0</v>
      </c>
      <c r="J144" s="12" t="n">
        <v>0.0</v>
      </c>
      <c r="K144" s="12" t="n">
        <v>1.0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3.0</v>
      </c>
      <c r="H214" s="12" t="n">
        <v>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3.0</v>
      </c>
      <c r="AA214" s="12" t="n">
        <v>0.0</v>
      </c>
      <c r="AB214" s="12" t="n">
        <v>0.0</v>
      </c>
      <c r="AC214" s="12" t="n">
        <v>0.0</v>
      </c>
      <c r="AD214" s="10" t="n">
        <f si="1" t="shared"/>
        <v>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2.0</v>
      </c>
      <c r="W419" s="12" t="n">
        <v>0.0</v>
      </c>
      <c r="X419" s="12" t="n">
        <v>0.0</v>
      </c>
      <c r="Y419" s="12" t="n">
        <v>0.0</v>
      </c>
      <c r="Z419" s="12" t="n">
        <v>0.0</v>
      </c>
      <c r="AA419" s="12" t="n">
        <v>0.0</v>
      </c>
      <c r="AB419" s="12" t="n">
        <v>0.0</v>
      </c>
      <c r="AC419" s="12" t="n">
        <v>0.0</v>
      </c>
      <c r="AD419" s="10" t="n">
        <f si="5" t="shared"/>
        <v>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2.0</v>
      </c>
      <c r="AB464" s="12" t="n">
        <v>0.0</v>
      </c>
      <c r="AC464" s="12" t="n">
        <v>0.0</v>
      </c>
      <c r="AD464" s="10" t="n">
        <f si="5" t="shared"/>
        <v>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3.0</v>
      </c>
      <c r="H2" s="12" t="n">
        <v>0.0</v>
      </c>
      <c r="I2" s="12" t="n">
        <v>1.0</v>
      </c>
      <c r="J2" s="12" t="n">
        <v>0.0</v>
      </c>
      <c r="K2" s="12" t="n">
        <v>3.0</v>
      </c>
      <c r="L2" s="12" t="n">
        <v>0.0</v>
      </c>
      <c r="M2" s="12" t="n">
        <v>4.0</v>
      </c>
      <c r="N2" s="12" t="n">
        <v>0.0</v>
      </c>
      <c r="O2" s="12" t="n">
        <v>0.0</v>
      </c>
      <c r="P2" s="12" t="n">
        <v>0.0</v>
      </c>
      <c r="Q2" s="12" t="n">
        <v>0.0</v>
      </c>
      <c r="R2" s="12" t="n">
        <v>0.0</v>
      </c>
      <c r="S2" s="12" t="n">
        <v>0.0</v>
      </c>
      <c r="T2" s="12" t="n">
        <v>1.0</v>
      </c>
      <c r="U2" s="12" t="n">
        <v>1.0</v>
      </c>
      <c r="V2" s="12" t="n">
        <v>1.0</v>
      </c>
      <c r="W2" s="12" t="n">
        <v>0.0</v>
      </c>
      <c r="X2" s="12" t="n">
        <v>4.0</v>
      </c>
      <c r="Y2" s="12" t="n">
        <v>3.0</v>
      </c>
      <c r="Z2" s="12" t="n">
        <v>0.0</v>
      </c>
      <c r="AA2" s="12" t="n">
        <v>0.0</v>
      </c>
      <c r="AB2" s="12" t="n">
        <v>0.0</v>
      </c>
      <c r="AC2" s="12" t="n">
        <v>0.0</v>
      </c>
      <c r="AD2" s="10" t="n">
        <f>SUM(C2:AC2)</f>
        <v>23.0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46.0</v>
      </c>
      <c r="E10" s="12" t="n">
        <v>0.0</v>
      </c>
      <c r="F10" s="12" t="n">
        <v>0.0</v>
      </c>
      <c r="G10" s="12" t="n">
        <v>3.0</v>
      </c>
      <c r="H10" s="12" t="n">
        <v>0.0</v>
      </c>
      <c r="I10" s="12" t="n">
        <v>0.0</v>
      </c>
      <c r="J10" s="12" t="n">
        <v>0.0</v>
      </c>
      <c r="K10" s="12" t="n">
        <v>1.0</v>
      </c>
      <c r="L10" s="12" t="n">
        <v>0.0</v>
      </c>
      <c r="M10" s="12" t="n">
        <v>1.0</v>
      </c>
      <c r="N10" s="12" t="n">
        <v>0.0</v>
      </c>
      <c r="O10" s="12" t="n">
        <v>0.0</v>
      </c>
      <c r="P10" s="12" t="n">
        <v>0.0</v>
      </c>
      <c r="Q10" s="12" t="n">
        <v>0.0</v>
      </c>
      <c r="R10" s="12" t="n">
        <v>0.0</v>
      </c>
      <c r="S10" s="12" t="n">
        <v>0.0</v>
      </c>
      <c r="T10" s="12" t="n">
        <v>2.0</v>
      </c>
      <c r="U10" s="12" t="n">
        <v>0.0</v>
      </c>
      <c r="V10" s="12" t="n">
        <v>0.0</v>
      </c>
      <c r="W10" s="12" t="n">
        <v>0.0</v>
      </c>
      <c r="X10" s="12" t="n">
        <v>0.0</v>
      </c>
      <c r="Y10" s="12" t="n">
        <v>4.0</v>
      </c>
      <c r="Z10" s="12" t="n">
        <v>1.0</v>
      </c>
      <c r="AA10" s="12" t="n">
        <v>0.0</v>
      </c>
      <c r="AB10" s="12" t="n">
        <v>0.0</v>
      </c>
      <c r="AC10" s="12" t="n">
        <v>0.0</v>
      </c>
      <c r="AD10" s="10" t="n">
        <f si="0" t="shared"/>
        <v>58.0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474.0</v>
      </c>
      <c r="E18" s="12" t="n">
        <v>0.0</v>
      </c>
      <c r="F18" s="12" t="n">
        <v>0.0</v>
      </c>
      <c r="G18" s="12" t="n">
        <v>3.0</v>
      </c>
      <c r="H18" s="12" t="n">
        <v>522.0</v>
      </c>
      <c r="I18" s="12" t="n">
        <v>10.0</v>
      </c>
      <c r="J18" s="12" t="n">
        <v>0.0</v>
      </c>
      <c r="K18" s="12" t="n">
        <v>72.0</v>
      </c>
      <c r="L18" s="12" t="n">
        <v>17.0</v>
      </c>
      <c r="M18" s="12" t="n">
        <v>66.0</v>
      </c>
      <c r="N18" s="12" t="n">
        <v>36.0</v>
      </c>
      <c r="O18" s="12" t="n">
        <v>2.0</v>
      </c>
      <c r="P18" s="12" t="n">
        <v>0.0</v>
      </c>
      <c r="Q18" s="12" t="n">
        <v>13.0</v>
      </c>
      <c r="R18" s="12" t="n">
        <v>4.0</v>
      </c>
      <c r="S18" s="12" t="n">
        <v>5.0</v>
      </c>
      <c r="T18" s="12" t="n">
        <v>0.0</v>
      </c>
      <c r="U18" s="12" t="n">
        <v>3.0</v>
      </c>
      <c r="V18" s="12" t="n">
        <v>0.0</v>
      </c>
      <c r="W18" s="12" t="n">
        <v>0.0</v>
      </c>
      <c r="X18" s="12" t="n">
        <v>6.0</v>
      </c>
      <c r="Y18" s="12" t="n">
        <v>1.0</v>
      </c>
      <c r="Z18" s="12" t="n">
        <v>0.0</v>
      </c>
      <c r="AA18" s="12" t="n">
        <v>0.0</v>
      </c>
      <c r="AB18" s="12" t="n">
        <v>0.0</v>
      </c>
      <c r="AC18" s="12" t="n">
        <v>0.0</v>
      </c>
      <c r="AD18" s="10" t="n">
        <f si="0" t="shared"/>
        <v>1242.0</v>
      </c>
      <c r="AE18" s="37">
        <v>0</v>
      </c>
    </row>
    <row r="19" spans="1:31" x14ac:dyDescent="0.25">
      <c r="A19" s="9" t="s">
        <v>18</v>
      </c>
      <c r="B19" s="9" t="s">
        <v>318</v>
      </c>
      <c r="C19" s="12" t="n">
        <v>0.0</v>
      </c>
      <c r="D19" s="12" t="n">
        <v>68.0</v>
      </c>
      <c r="E19" s="12" t="n">
        <v>98.0</v>
      </c>
      <c r="F19" s="12" t="n">
        <v>0.0</v>
      </c>
      <c r="G19" s="12" t="n">
        <v>23.0</v>
      </c>
      <c r="H19" s="12" t="n">
        <v>90.0</v>
      </c>
      <c r="I19" s="12" t="n">
        <v>0.0</v>
      </c>
      <c r="J19" s="12" t="n">
        <v>6.0</v>
      </c>
      <c r="K19" s="12" t="n">
        <v>48.0</v>
      </c>
      <c r="L19" s="12" t="n">
        <v>8.0</v>
      </c>
      <c r="M19" s="12" t="n">
        <v>55.0</v>
      </c>
      <c r="N19" s="12" t="n">
        <v>64.0</v>
      </c>
      <c r="O19" s="12" t="n">
        <v>51.0</v>
      </c>
      <c r="P19" s="12" t="n">
        <v>10.0</v>
      </c>
      <c r="Q19" s="12" t="n">
        <v>41.0</v>
      </c>
      <c r="R19" s="12" t="n">
        <v>5.0</v>
      </c>
      <c r="S19" s="12" t="n">
        <v>49.0</v>
      </c>
      <c r="T19" s="12" t="n">
        <v>76.0</v>
      </c>
      <c r="U19" s="12" t="n">
        <v>2.0</v>
      </c>
      <c r="V19" s="12" t="n">
        <v>70.0</v>
      </c>
      <c r="W19" s="12" t="n">
        <v>0.0</v>
      </c>
      <c r="X19" s="12" t="n">
        <v>875.0</v>
      </c>
      <c r="Y19" s="12" t="n">
        <v>47.0</v>
      </c>
      <c r="Z19" s="12" t="n">
        <v>301.0</v>
      </c>
      <c r="AA19" s="12" t="n">
        <v>4.0</v>
      </c>
      <c r="AB19" s="12" t="n">
        <v>4.0</v>
      </c>
      <c r="AC19" s="12" t="n">
        <v>19.0</v>
      </c>
      <c r="AD19" s="10" t="n">
        <f si="0" t="shared"/>
        <v>2014.0</v>
      </c>
      <c r="AE19" s="37">
        <v>0</v>
      </c>
    </row>
    <row r="20" spans="1:31" x14ac:dyDescent="0.25">
      <c r="A20" s="9" t="s">
        <v>20</v>
      </c>
      <c r="B20" s="9" t="s">
        <v>319</v>
      </c>
      <c r="C20" s="12" t="n">
        <v>5.0</v>
      </c>
      <c r="D20" s="12" t="n">
        <v>445.0</v>
      </c>
      <c r="E20" s="12" t="n">
        <v>0.0</v>
      </c>
      <c r="F20" s="12" t="n">
        <v>0.0</v>
      </c>
      <c r="G20" s="12" t="n">
        <v>3.0</v>
      </c>
      <c r="H20" s="12" t="n">
        <v>246.0</v>
      </c>
      <c r="I20" s="12" t="n">
        <v>10.0</v>
      </c>
      <c r="J20" s="12" t="n">
        <v>0.0</v>
      </c>
      <c r="K20" s="12" t="n">
        <v>30.0</v>
      </c>
      <c r="L20" s="12" t="n">
        <v>12.0</v>
      </c>
      <c r="M20" s="12" t="n">
        <v>31.0</v>
      </c>
      <c r="N20" s="12" t="n">
        <v>36.0</v>
      </c>
      <c r="O20" s="12" t="n">
        <v>2.0</v>
      </c>
      <c r="P20" s="12" t="n">
        <v>0.0</v>
      </c>
      <c r="Q20" s="12" t="n">
        <v>4.0</v>
      </c>
      <c r="R20" s="12" t="n">
        <v>4.0</v>
      </c>
      <c r="S20" s="12" t="n">
        <v>1.0</v>
      </c>
      <c r="T20" s="12" t="n">
        <v>0.0</v>
      </c>
      <c r="U20" s="12" t="n">
        <v>3.0</v>
      </c>
      <c r="V20" s="12" t="n">
        <v>0.0</v>
      </c>
      <c r="W20" s="12" t="n">
        <v>0.0</v>
      </c>
      <c r="X20" s="12" t="n">
        <v>1.0</v>
      </c>
      <c r="Y20" s="12" t="n">
        <v>1.0</v>
      </c>
      <c r="Z20" s="12" t="n">
        <v>0.0</v>
      </c>
      <c r="AA20" s="12" t="n">
        <v>0.0</v>
      </c>
      <c r="AB20" s="12" t="n">
        <v>0.0</v>
      </c>
      <c r="AC20" s="12" t="n">
        <v>0.0</v>
      </c>
      <c r="AD20" s="10" t="n">
        <f si="0" t="shared"/>
        <v>834.0</v>
      </c>
      <c r="AE20" s="37">
        <v>0</v>
      </c>
    </row>
    <row r="21" spans="1:31" x14ac:dyDescent="0.25">
      <c r="A21" s="9" t="s">
        <v>20</v>
      </c>
      <c r="B21" s="9" t="s">
        <v>318</v>
      </c>
      <c r="C21" s="12" t="n">
        <v>0.0</v>
      </c>
      <c r="D21" s="12" t="n">
        <v>26.0</v>
      </c>
      <c r="E21" s="12" t="n">
        <v>42.0</v>
      </c>
      <c r="F21" s="12" t="n">
        <v>0.0</v>
      </c>
      <c r="G21" s="12" t="n">
        <v>9.0</v>
      </c>
      <c r="H21" s="12" t="n">
        <v>32.0</v>
      </c>
      <c r="I21" s="12" t="n">
        <v>0.0</v>
      </c>
      <c r="J21" s="12" t="n">
        <v>1.0</v>
      </c>
      <c r="K21" s="12" t="n">
        <v>24.0</v>
      </c>
      <c r="L21" s="12" t="n">
        <v>8.0</v>
      </c>
      <c r="M21" s="12" t="n">
        <v>20.0</v>
      </c>
      <c r="N21" s="12" t="n">
        <v>25.0</v>
      </c>
      <c r="O21" s="12" t="n">
        <v>10.0</v>
      </c>
      <c r="P21" s="12" t="n">
        <v>3.0</v>
      </c>
      <c r="Q21" s="12" t="n">
        <v>15.0</v>
      </c>
      <c r="R21" s="12" t="n">
        <v>2.0</v>
      </c>
      <c r="S21" s="12" t="n">
        <v>12.0</v>
      </c>
      <c r="T21" s="12" t="n">
        <v>32.0</v>
      </c>
      <c r="U21" s="12" t="n">
        <v>0.0</v>
      </c>
      <c r="V21" s="12" t="n">
        <v>28.0</v>
      </c>
      <c r="W21" s="12" t="n">
        <v>0.0</v>
      </c>
      <c r="X21" s="12" t="n">
        <v>403.0</v>
      </c>
      <c r="Y21" s="12" t="n">
        <v>25.0</v>
      </c>
      <c r="Z21" s="12" t="n">
        <v>156.0</v>
      </c>
      <c r="AA21" s="12" t="n">
        <v>1.0</v>
      </c>
      <c r="AB21" s="12" t="n">
        <v>2.0</v>
      </c>
      <c r="AC21" s="12" t="n">
        <v>7.0</v>
      </c>
      <c r="AD21" s="10" t="n">
        <f si="0" t="shared"/>
        <v>883.0</v>
      </c>
      <c r="AE21" s="37">
        <v>0</v>
      </c>
    </row>
    <row r="22" spans="1:31" x14ac:dyDescent="0.25">
      <c r="A22" s="9" t="s">
        <v>22</v>
      </c>
      <c r="B22" s="9" t="s">
        <v>319</v>
      </c>
      <c r="C22" s="12" t="n">
        <v>3.0</v>
      </c>
      <c r="D22" s="12" t="n">
        <v>29.0</v>
      </c>
      <c r="E22" s="12" t="n">
        <v>0.0</v>
      </c>
      <c r="F22" s="12" t="n">
        <v>0.0</v>
      </c>
      <c r="G22" s="12" t="n">
        <v>0.0</v>
      </c>
      <c r="H22" s="12" t="n">
        <v>276.0</v>
      </c>
      <c r="I22" s="12" t="n">
        <v>0.0</v>
      </c>
      <c r="J22" s="12" t="n">
        <v>0.0</v>
      </c>
      <c r="K22" s="12" t="n">
        <v>42.0</v>
      </c>
      <c r="L22" s="12" t="n">
        <v>5.0</v>
      </c>
      <c r="M22" s="12" t="n">
        <v>35.0</v>
      </c>
      <c r="N22" s="12" t="n">
        <v>0.0</v>
      </c>
      <c r="O22" s="12" t="n">
        <v>0.0</v>
      </c>
      <c r="P22" s="12" t="n">
        <v>0.0</v>
      </c>
      <c r="Q22" s="12" t="n">
        <v>9.0</v>
      </c>
      <c r="R22" s="12" t="n">
        <v>0.0</v>
      </c>
      <c r="S22" s="12" t="n">
        <v>4.0</v>
      </c>
      <c r="T22" s="12" t="n">
        <v>0.0</v>
      </c>
      <c r="U22" s="12" t="n">
        <v>0.0</v>
      </c>
      <c r="V22" s="12" t="n">
        <v>0.0</v>
      </c>
      <c r="W22" s="12" t="n">
        <v>0.0</v>
      </c>
      <c r="X22" s="12" t="n">
        <v>5.0</v>
      </c>
      <c r="Y22" s="12" t="n">
        <v>0.0</v>
      </c>
      <c r="Z22" s="12" t="n">
        <v>0.0</v>
      </c>
      <c r="AA22" s="12" t="n">
        <v>0.0</v>
      </c>
      <c r="AB22" s="12" t="n">
        <v>0.0</v>
      </c>
      <c r="AC22" s="12" t="n">
        <v>0.0</v>
      </c>
      <c r="AD22" s="10" t="n">
        <f si="0" t="shared"/>
        <v>408.0</v>
      </c>
      <c r="AE22" s="37">
        <v>0</v>
      </c>
    </row>
    <row r="23" spans="1:31" x14ac:dyDescent="0.25">
      <c r="A23" s="9" t="s">
        <v>22</v>
      </c>
      <c r="B23" s="9" t="s">
        <v>318</v>
      </c>
      <c r="C23" s="12" t="n">
        <v>0.0</v>
      </c>
      <c r="D23" s="12" t="n">
        <v>42.0</v>
      </c>
      <c r="E23" s="12" t="n">
        <v>56.0</v>
      </c>
      <c r="F23" s="12" t="n">
        <v>0.0</v>
      </c>
      <c r="G23" s="12" t="n">
        <v>14.0</v>
      </c>
      <c r="H23" s="12" t="n">
        <v>58.0</v>
      </c>
      <c r="I23" s="12" t="n">
        <v>0.0</v>
      </c>
      <c r="J23" s="12" t="n">
        <v>5.0</v>
      </c>
      <c r="K23" s="12" t="n">
        <v>24.0</v>
      </c>
      <c r="L23" s="12" t="n">
        <v>0.0</v>
      </c>
      <c r="M23" s="12" t="n">
        <v>35.0</v>
      </c>
      <c r="N23" s="12" t="n">
        <v>39.0</v>
      </c>
      <c r="O23" s="12" t="n">
        <v>41.0</v>
      </c>
      <c r="P23" s="12" t="n">
        <v>7.0</v>
      </c>
      <c r="Q23" s="12" t="n">
        <v>26.0</v>
      </c>
      <c r="R23" s="12" t="n">
        <v>3.0</v>
      </c>
      <c r="S23" s="12" t="n">
        <v>37.0</v>
      </c>
      <c r="T23" s="12" t="n">
        <v>44.0</v>
      </c>
      <c r="U23" s="12" t="n">
        <v>2.0</v>
      </c>
      <c r="V23" s="12" t="n">
        <v>42.0</v>
      </c>
      <c r="W23" s="12" t="n">
        <v>0.0</v>
      </c>
      <c r="X23" s="12" t="n">
        <v>472.0</v>
      </c>
      <c r="Y23" s="12" t="n">
        <v>22.0</v>
      </c>
      <c r="Z23" s="12" t="n">
        <v>145.0</v>
      </c>
      <c r="AA23" s="12" t="n">
        <v>3.0</v>
      </c>
      <c r="AB23" s="12" t="n">
        <v>2.0</v>
      </c>
      <c r="AC23" s="12" t="n">
        <v>12.0</v>
      </c>
      <c r="AD23" s="10" t="n">
        <f si="0" t="shared"/>
        <v>1131.0</v>
      </c>
      <c r="AE23" s="37">
        <v>0</v>
      </c>
    </row>
    <row r="24" spans="1:31" x14ac:dyDescent="0.25">
      <c r="A24" s="9" t="s">
        <v>24</v>
      </c>
      <c r="B24" s="9" t="s">
        <v>319</v>
      </c>
      <c r="C24" s="12" t="n">
        <v>0.0</v>
      </c>
      <c r="D24" s="12" t="n">
        <v>2.0</v>
      </c>
      <c r="E24" s="12" t="n">
        <v>4.0</v>
      </c>
      <c r="F24" s="12" t="n">
        <v>0.0</v>
      </c>
      <c r="G24" s="12" t="n">
        <v>3.0</v>
      </c>
      <c r="H24" s="12" t="n">
        <v>0.0</v>
      </c>
      <c r="I24" s="12" t="n">
        <v>1.0</v>
      </c>
      <c r="J24" s="12" t="n">
        <v>0.0</v>
      </c>
      <c r="K24" s="12" t="n">
        <v>3.0</v>
      </c>
      <c r="L24" s="12" t="n">
        <v>0.0</v>
      </c>
      <c r="M24" s="12" t="n">
        <v>4.0</v>
      </c>
      <c r="N24" s="12" t="n">
        <v>0.0</v>
      </c>
      <c r="O24" s="12" t="n">
        <v>0.0</v>
      </c>
      <c r="P24" s="12" t="n">
        <v>0.0</v>
      </c>
      <c r="Q24" s="12" t="n">
        <v>0.0</v>
      </c>
      <c r="R24" s="12" t="n">
        <v>0.0</v>
      </c>
      <c r="S24" s="12" t="n">
        <v>0.0</v>
      </c>
      <c r="T24" s="12" t="n">
        <v>1.0</v>
      </c>
      <c r="U24" s="12" t="n">
        <v>1.0</v>
      </c>
      <c r="V24" s="12" t="n">
        <v>1.0</v>
      </c>
      <c r="W24" s="12" t="n">
        <v>0.0</v>
      </c>
      <c r="X24" s="12" t="n">
        <v>6.0</v>
      </c>
      <c r="Y24" s="12" t="n">
        <v>5.0</v>
      </c>
      <c r="Z24" s="12" t="n">
        <v>0.0</v>
      </c>
      <c r="AA24" s="12" t="n">
        <v>0.0</v>
      </c>
      <c r="AB24" s="12" t="n">
        <v>0.0</v>
      </c>
      <c r="AC24" s="12" t="n">
        <v>0.0</v>
      </c>
      <c r="AD24" s="10" t="n">
        <f si="0" t="shared"/>
        <v>31.0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73.0</v>
      </c>
      <c r="E26" s="12" t="n">
        <v>101.0</v>
      </c>
      <c r="F26" s="12" t="n">
        <v>0.0</v>
      </c>
      <c r="G26" s="12" t="n">
        <v>21.0</v>
      </c>
      <c r="H26" s="12" t="n">
        <v>0.0</v>
      </c>
      <c r="I26" s="12" t="n">
        <v>0.0</v>
      </c>
      <c r="J26" s="12" t="n">
        <v>6.0</v>
      </c>
      <c r="K26" s="12" t="n">
        <v>49.0</v>
      </c>
      <c r="L26" s="12" t="n">
        <v>7.0</v>
      </c>
      <c r="M26" s="12" t="n">
        <v>60.0</v>
      </c>
      <c r="N26" s="12" t="n">
        <v>72.0</v>
      </c>
      <c r="O26" s="12" t="n">
        <v>16.0</v>
      </c>
      <c r="P26" s="12" t="n">
        <v>2.0</v>
      </c>
      <c r="Q26" s="12" t="n">
        <v>37.0</v>
      </c>
      <c r="R26" s="12" t="n">
        <v>8.0</v>
      </c>
      <c r="S26" s="12" t="n">
        <v>0.0</v>
      </c>
      <c r="T26" s="12" t="n">
        <v>76.0</v>
      </c>
      <c r="U26" s="12" t="n">
        <v>1.0</v>
      </c>
      <c r="V26" s="12" t="n">
        <v>69.0</v>
      </c>
      <c r="W26" s="12" t="n">
        <v>0.0</v>
      </c>
      <c r="X26" s="12" t="n">
        <v>961.0</v>
      </c>
      <c r="Y26" s="12" t="n">
        <v>40.0</v>
      </c>
      <c r="Z26" s="12" t="n">
        <v>398.0</v>
      </c>
      <c r="AA26" s="12" t="n">
        <v>2.0</v>
      </c>
      <c r="AB26" s="12" t="n">
        <v>0.0</v>
      </c>
      <c r="AC26" s="12" t="n">
        <v>19.0</v>
      </c>
      <c r="AD26" s="10" t="n">
        <f si="0" t="shared"/>
        <v>2018.0</v>
      </c>
      <c r="AE26" s="37">
        <v>0</v>
      </c>
    </row>
    <row r="27" spans="1:31" x14ac:dyDescent="0.25">
      <c r="A27" s="9" t="s">
        <v>26</v>
      </c>
      <c r="B27" s="9" t="s">
        <v>318</v>
      </c>
      <c r="C27" s="12" t="n">
        <v>8.0</v>
      </c>
      <c r="D27" s="12" t="n">
        <v>478.0</v>
      </c>
      <c r="E27" s="12" t="n">
        <v>0.0</v>
      </c>
      <c r="F27" s="12" t="n">
        <v>0.0</v>
      </c>
      <c r="G27" s="12" t="n">
        <v>3.0</v>
      </c>
      <c r="H27" s="12" t="n">
        <v>521.0</v>
      </c>
      <c r="I27" s="12" t="n">
        <v>8.0</v>
      </c>
      <c r="J27" s="12" t="n">
        <v>0.0</v>
      </c>
      <c r="K27" s="12" t="n">
        <v>80.0</v>
      </c>
      <c r="L27" s="12" t="n">
        <v>17.0</v>
      </c>
      <c r="M27" s="12" t="n">
        <v>74.0</v>
      </c>
      <c r="N27" s="12" t="n">
        <v>34.0</v>
      </c>
      <c r="O27" s="12" t="n">
        <v>2.0</v>
      </c>
      <c r="P27" s="12" t="n">
        <v>0.0</v>
      </c>
      <c r="Q27" s="12" t="n">
        <v>11.0</v>
      </c>
      <c r="R27" s="12" t="n">
        <v>4.0</v>
      </c>
      <c r="S27" s="12" t="n">
        <v>5.0</v>
      </c>
      <c r="T27" s="12" t="n">
        <v>0.0</v>
      </c>
      <c r="U27" s="12" t="n">
        <v>3.0</v>
      </c>
      <c r="V27" s="12" t="n">
        <v>0.0</v>
      </c>
      <c r="W27" s="12" t="n">
        <v>0.0</v>
      </c>
      <c r="X27" s="12" t="n">
        <v>6.0</v>
      </c>
      <c r="Y27" s="12" t="n">
        <v>1.0</v>
      </c>
      <c r="Z27" s="12" t="n">
        <v>0.0</v>
      </c>
      <c r="AA27" s="12" t="n">
        <v>0.0</v>
      </c>
      <c r="AB27" s="12" t="n">
        <v>0.0</v>
      </c>
      <c r="AC27" s="12" t="n">
        <v>0.0</v>
      </c>
      <c r="AD27" s="10" t="n">
        <f si="0" t="shared"/>
        <v>1255.0</v>
      </c>
      <c r="AE27" s="37">
        <v>0</v>
      </c>
    </row>
    <row r="28" spans="1:31" x14ac:dyDescent="0.25">
      <c r="A28" s="9" t="s">
        <v>28</v>
      </c>
      <c r="B28" s="9" t="s">
        <v>319</v>
      </c>
      <c r="C28" s="12" t="n">
        <v>68.0</v>
      </c>
      <c r="D28" s="12" t="n">
        <v>165.0</v>
      </c>
      <c r="E28" s="12" t="n">
        <v>3.0</v>
      </c>
      <c r="F28" s="12" t="n">
        <v>0.0</v>
      </c>
      <c r="G28" s="12" t="n">
        <v>27.0</v>
      </c>
      <c r="H28" s="12" t="n">
        <v>2792.0</v>
      </c>
      <c r="I28" s="12" t="n">
        <v>1.0</v>
      </c>
      <c r="J28" s="12" t="n">
        <v>1.0</v>
      </c>
      <c r="K28" s="12" t="n">
        <v>102.0</v>
      </c>
      <c r="L28" s="12" t="n">
        <v>14.0</v>
      </c>
      <c r="M28" s="12" t="n">
        <v>36.0</v>
      </c>
      <c r="N28" s="12" t="n">
        <v>92.0</v>
      </c>
      <c r="O28" s="12" t="n">
        <v>1.0</v>
      </c>
      <c r="P28" s="12" t="n">
        <v>4.0</v>
      </c>
      <c r="Q28" s="12" t="n">
        <v>0.0</v>
      </c>
      <c r="R28" s="12" t="n">
        <v>1.0</v>
      </c>
      <c r="S28" s="12" t="n">
        <v>3.0</v>
      </c>
      <c r="T28" s="12" t="n">
        <v>9.0</v>
      </c>
      <c r="U28" s="12" t="n">
        <v>3.0</v>
      </c>
      <c r="V28" s="12" t="n">
        <v>3.0</v>
      </c>
      <c r="W28" s="12" t="n">
        <v>0.0</v>
      </c>
      <c r="X28" s="12" t="n">
        <v>69.0</v>
      </c>
      <c r="Y28" s="12" t="n">
        <v>156.0</v>
      </c>
      <c r="Z28" s="12" t="n">
        <v>15.0</v>
      </c>
      <c r="AA28" s="12" t="n">
        <v>153.0</v>
      </c>
      <c r="AB28" s="12" t="n">
        <v>0.0</v>
      </c>
      <c r="AC28" s="12" t="n">
        <v>7.0</v>
      </c>
      <c r="AD28" s="10" t="n">
        <f si="0" t="shared"/>
        <v>3725.0</v>
      </c>
      <c r="AE28" s="37">
        <v>0</v>
      </c>
    </row>
    <row r="29" spans="1:31" x14ac:dyDescent="0.25">
      <c r="A29" s="9" t="s">
        <v>28</v>
      </c>
      <c r="B29" s="9" t="s">
        <v>318</v>
      </c>
      <c r="C29" s="12" t="n">
        <v>18.0</v>
      </c>
      <c r="D29" s="12" t="n">
        <v>531.0</v>
      </c>
      <c r="E29" s="12" t="n">
        <v>159.0</v>
      </c>
      <c r="F29" s="12" t="n">
        <v>5.0</v>
      </c>
      <c r="G29" s="12" t="n">
        <v>18.0</v>
      </c>
      <c r="H29" s="12" t="n">
        <v>397.0</v>
      </c>
      <c r="I29" s="12" t="n">
        <v>6.0</v>
      </c>
      <c r="J29" s="12" t="n">
        <v>9.0</v>
      </c>
      <c r="K29" s="12" t="n">
        <v>143.0</v>
      </c>
      <c r="L29" s="12" t="n">
        <v>7.0</v>
      </c>
      <c r="M29" s="12" t="n">
        <v>198.0</v>
      </c>
      <c r="N29" s="12" t="n">
        <v>126.0</v>
      </c>
      <c r="O29" s="12" t="n">
        <v>65.0</v>
      </c>
      <c r="P29" s="12" t="n">
        <v>14.0</v>
      </c>
      <c r="Q29" s="12" t="n">
        <v>44.0</v>
      </c>
      <c r="R29" s="12" t="n">
        <v>38.0</v>
      </c>
      <c r="S29" s="12" t="n">
        <v>128.0</v>
      </c>
      <c r="T29" s="12" t="n">
        <v>27.0</v>
      </c>
      <c r="U29" s="12" t="n">
        <v>8.0</v>
      </c>
      <c r="V29" s="12" t="n">
        <v>10.0</v>
      </c>
      <c r="W29" s="12" t="n">
        <v>2.0</v>
      </c>
      <c r="X29" s="12" t="n">
        <v>334.0</v>
      </c>
      <c r="Y29" s="12" t="n">
        <v>68.0</v>
      </c>
      <c r="Z29" s="12" t="n">
        <v>116.0</v>
      </c>
      <c r="AA29" s="12" t="n">
        <v>14.0</v>
      </c>
      <c r="AB29" s="12" t="n">
        <v>5.0</v>
      </c>
      <c r="AC29" s="12" t="n">
        <v>17.0</v>
      </c>
      <c r="AD29" s="10" t="n">
        <f si="0" t="shared"/>
        <v>2507.0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3.0</v>
      </c>
      <c r="M30" s="12" t="n">
        <v>0.0</v>
      </c>
      <c r="N30" s="12" t="n">
        <v>0.0</v>
      </c>
      <c r="O30" s="12" t="n">
        <v>0.0</v>
      </c>
      <c r="P30" s="12" t="n">
        <v>0.0</v>
      </c>
      <c r="Q30" s="12" t="n">
        <v>2.0</v>
      </c>
      <c r="R30" s="12" t="n">
        <v>0.0</v>
      </c>
      <c r="S30" s="12" t="n">
        <v>0.0</v>
      </c>
      <c r="T30" s="12" t="n">
        <v>0.0</v>
      </c>
      <c r="U30" s="12" t="n">
        <v>0.0</v>
      </c>
      <c r="V30" s="12" t="n">
        <v>0.0</v>
      </c>
      <c r="W30" s="12" t="n">
        <v>0.0</v>
      </c>
      <c r="X30" s="12" t="n">
        <v>2.0</v>
      </c>
      <c r="Y30" s="12" t="n">
        <v>4.0</v>
      </c>
      <c r="Z30" s="12" t="n">
        <v>0.0</v>
      </c>
      <c r="AA30" s="12" t="n">
        <v>0.0</v>
      </c>
      <c r="AB30" s="12" t="n">
        <v>0.0</v>
      </c>
      <c r="AC30" s="12" t="n">
        <v>1.0</v>
      </c>
      <c r="AD30" s="10" t="n">
        <f si="0" t="shared"/>
        <v>15.0</v>
      </c>
      <c r="AE30" s="37">
        <v>0</v>
      </c>
    </row>
    <row r="31" spans="1:31" x14ac:dyDescent="0.25">
      <c r="A31" s="9" t="s">
        <v>30</v>
      </c>
      <c r="B31" s="9" t="s">
        <v>318</v>
      </c>
      <c r="C31" s="12" t="n">
        <v>0.0</v>
      </c>
      <c r="D31" s="12" t="n">
        <v>0.0</v>
      </c>
      <c r="E31" s="12" t="n">
        <v>1.0</v>
      </c>
      <c r="F31" s="12" t="n">
        <v>0.0</v>
      </c>
      <c r="G31" s="12" t="n">
        <v>0.0</v>
      </c>
      <c r="H31" s="12" t="n">
        <v>0.0</v>
      </c>
      <c r="I31" s="12" t="n">
        <v>0.0</v>
      </c>
      <c r="J31" s="12" t="n">
        <v>0.0</v>
      </c>
      <c r="K31" s="12" t="n">
        <v>0.0</v>
      </c>
      <c r="L31" s="12" t="n">
        <v>0.0</v>
      </c>
      <c r="M31" s="12" t="n">
        <v>0.0</v>
      </c>
      <c r="N31" s="12" t="n">
        <v>6.0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19.0</v>
      </c>
      <c r="D32" s="12" t="n">
        <v>531.0</v>
      </c>
      <c r="E32" s="12" t="n">
        <v>162.0</v>
      </c>
      <c r="F32" s="12" t="n">
        <v>0.0</v>
      </c>
      <c r="G32" s="12" t="n">
        <v>18.0</v>
      </c>
      <c r="H32" s="12" t="n">
        <v>401.0</v>
      </c>
      <c r="I32" s="12" t="n">
        <v>6.0</v>
      </c>
      <c r="J32" s="12" t="n">
        <v>9.0</v>
      </c>
      <c r="K32" s="63" t="n">
        <v>148.0</v>
      </c>
      <c r="L32" s="12" t="n">
        <v>7.0</v>
      </c>
      <c r="M32" s="12" t="n">
        <v>199.0</v>
      </c>
      <c r="N32" s="12" t="n">
        <v>128.0</v>
      </c>
      <c r="O32" s="12" t="n">
        <v>71.0</v>
      </c>
      <c r="P32" s="12" t="n">
        <v>14.0</v>
      </c>
      <c r="Q32" s="12" t="n">
        <v>44.0</v>
      </c>
      <c r="R32" s="12" t="n">
        <v>38.0</v>
      </c>
      <c r="S32" s="12" t="n">
        <v>128.0</v>
      </c>
      <c r="T32" s="12" t="n">
        <v>27.0</v>
      </c>
      <c r="U32" s="12" t="n">
        <v>7.0</v>
      </c>
      <c r="V32" s="12" t="n">
        <v>10.0</v>
      </c>
      <c r="W32" s="12" t="n">
        <v>2.0</v>
      </c>
      <c r="X32" s="12" t="n">
        <v>334.0</v>
      </c>
      <c r="Y32" s="12" t="n">
        <v>73.0</v>
      </c>
      <c r="Z32" s="12" t="n">
        <v>117.0</v>
      </c>
      <c r="AA32" s="12" t="n">
        <v>14.0</v>
      </c>
      <c r="AB32" s="12" t="n">
        <v>5.0</v>
      </c>
      <c r="AC32" s="12" t="n">
        <v>17.0</v>
      </c>
      <c r="AD32" s="10" t="n">
        <f si="0" t="shared"/>
        <v>2529.0</v>
      </c>
      <c r="AE32" s="37" t="n">
        <v>1.0</v>
      </c>
    </row>
    <row r="33" spans="1:31" x14ac:dyDescent="0.25">
      <c r="A33" s="9" t="s">
        <v>32</v>
      </c>
      <c r="B33" s="9" t="s">
        <v>318</v>
      </c>
      <c r="C33" s="12" t="n">
        <v>68.0</v>
      </c>
      <c r="D33" s="12" t="n">
        <v>165.0</v>
      </c>
      <c r="E33" s="12" t="n">
        <v>3.0</v>
      </c>
      <c r="F33" s="12" t="n">
        <v>0.0</v>
      </c>
      <c r="G33" s="12" t="n">
        <v>27.0</v>
      </c>
      <c r="H33" s="12" t="n">
        <v>2792.0</v>
      </c>
      <c r="I33" s="12" t="n">
        <v>1.0</v>
      </c>
      <c r="J33" s="12" t="n">
        <v>1.0</v>
      </c>
      <c r="K33" s="12" t="n">
        <v>102.0</v>
      </c>
      <c r="L33" s="12" t="n">
        <v>14.0</v>
      </c>
      <c r="M33" s="12" t="n">
        <v>36.0</v>
      </c>
      <c r="N33" s="12" t="n">
        <v>92.0</v>
      </c>
      <c r="O33" s="12" t="n">
        <v>1.0</v>
      </c>
      <c r="P33" s="12" t="n">
        <v>4.0</v>
      </c>
      <c r="Q33" s="12" t="n">
        <v>0.0</v>
      </c>
      <c r="R33" s="12" t="n">
        <v>1.0</v>
      </c>
      <c r="S33" s="12" t="n">
        <v>3.0</v>
      </c>
      <c r="T33" s="12" t="n">
        <v>9.0</v>
      </c>
      <c r="U33" s="12" t="n">
        <v>3.0</v>
      </c>
      <c r="V33" s="12" t="n">
        <v>3.0</v>
      </c>
      <c r="W33" s="12" t="n">
        <v>0.0</v>
      </c>
      <c r="X33" s="12" t="n">
        <v>69.0</v>
      </c>
      <c r="Y33" s="12" t="n">
        <v>156.0</v>
      </c>
      <c r="Z33" s="12" t="n">
        <v>15.0</v>
      </c>
      <c r="AA33" s="12" t="n">
        <v>153.0</v>
      </c>
      <c r="AB33" s="12" t="n">
        <v>0.0</v>
      </c>
      <c r="AC33" s="12" t="n">
        <v>7.0</v>
      </c>
      <c r="AD33" s="10" t="n">
        <f si="0" t="shared"/>
        <v>3725.0</v>
      </c>
      <c r="AE33" s="37">
        <v>0</v>
      </c>
    </row>
    <row r="34" spans="1:31" x14ac:dyDescent="0.25">
      <c r="A34" s="9" t="s">
        <v>34</v>
      </c>
      <c r="B34" s="9" t="s">
        <v>319</v>
      </c>
      <c r="C34" s="12" t="n">
        <v>0.0</v>
      </c>
      <c r="D34" s="12" t="n">
        <v>46.0</v>
      </c>
      <c r="E34" s="12" t="n">
        <v>1.0</v>
      </c>
      <c r="F34" s="12" t="n">
        <v>0.0</v>
      </c>
      <c r="G34" s="12" t="n">
        <v>3.0</v>
      </c>
      <c r="H34" s="12" t="n">
        <v>0.0</v>
      </c>
      <c r="I34" s="12" t="n">
        <v>0.0</v>
      </c>
      <c r="J34" s="12" t="n">
        <v>0.0</v>
      </c>
      <c r="K34" s="12" t="n">
        <v>1.0</v>
      </c>
      <c r="L34" s="12" t="n">
        <v>0.0</v>
      </c>
      <c r="M34" s="12" t="n">
        <v>2.0</v>
      </c>
      <c r="N34" s="12" t="n">
        <v>2.0</v>
      </c>
      <c r="O34" s="12" t="n">
        <v>0.0</v>
      </c>
      <c r="P34" s="12" t="n">
        <v>0.0</v>
      </c>
      <c r="Q34" s="12" t="n">
        <v>0.0</v>
      </c>
      <c r="R34" s="12" t="n">
        <v>0.0</v>
      </c>
      <c r="S34" s="12" t="n">
        <v>0.0</v>
      </c>
      <c r="T34" s="12" t="n">
        <v>2.0</v>
      </c>
      <c r="U34" s="12" t="n">
        <v>0.0</v>
      </c>
      <c r="V34" s="12" t="n">
        <v>0.0</v>
      </c>
      <c r="W34" s="12" t="n">
        <v>0.0</v>
      </c>
      <c r="X34" s="12" t="n">
        <v>0.0</v>
      </c>
      <c r="Y34" s="12" t="n">
        <v>4.0</v>
      </c>
      <c r="Z34" s="12" t="n">
        <v>1.0</v>
      </c>
      <c r="AA34" s="12" t="n">
        <v>0.0</v>
      </c>
      <c r="AB34" s="12" t="n">
        <v>0.0</v>
      </c>
      <c r="AC34" s="12" t="n">
        <v>0.0</v>
      </c>
      <c r="AD34" s="10" t="n">
        <f si="0" t="shared"/>
        <v>62.0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18.0</v>
      </c>
      <c r="D36" s="12" t="n">
        <v>451.0</v>
      </c>
      <c r="E36" s="12" t="n">
        <v>165.0</v>
      </c>
      <c r="F36" s="12" t="n">
        <v>0.0</v>
      </c>
      <c r="G36" s="12" t="n">
        <v>15.0</v>
      </c>
      <c r="H36" s="12" t="n">
        <v>389.0</v>
      </c>
      <c r="I36" s="12" t="n">
        <v>8.0</v>
      </c>
      <c r="J36" s="12" t="n">
        <v>9.0</v>
      </c>
      <c r="K36" s="12" t="n">
        <v>136.0</v>
      </c>
      <c r="L36" s="12" t="n">
        <v>4.0</v>
      </c>
      <c r="M36" s="12" t="n">
        <v>184.0</v>
      </c>
      <c r="N36" s="12" t="n">
        <v>107.0</v>
      </c>
      <c r="O36" s="12" t="n">
        <v>50.0</v>
      </c>
      <c r="P36" s="12" t="n">
        <v>12.0</v>
      </c>
      <c r="Q36" s="12" t="n">
        <v>40.0</v>
      </c>
      <c r="R36" s="12" t="n">
        <v>37.0</v>
      </c>
      <c r="S36" s="12" t="n">
        <v>127.0</v>
      </c>
      <c r="T36" s="12" t="n">
        <v>25.0</v>
      </c>
      <c r="U36" s="12" t="n">
        <v>7.0</v>
      </c>
      <c r="V36" s="12" t="n">
        <v>12.0</v>
      </c>
      <c r="W36" s="12" t="n">
        <v>2.0</v>
      </c>
      <c r="X36" s="12" t="n">
        <v>384.0</v>
      </c>
      <c r="Y36" s="12" t="n">
        <v>57.0</v>
      </c>
      <c r="Z36" s="12" t="n">
        <v>63.0</v>
      </c>
      <c r="AA36" s="12" t="n">
        <v>14.0</v>
      </c>
      <c r="AB36" s="12" t="n">
        <v>4.0</v>
      </c>
      <c r="AC36" s="12" t="n">
        <v>15.0</v>
      </c>
      <c r="AD36" s="10" t="n">
        <f si="0" t="shared"/>
        <v>2335.0</v>
      </c>
      <c r="AE36" s="37">
        <v>0</v>
      </c>
    </row>
    <row r="37" spans="1:31" x14ac:dyDescent="0.25">
      <c r="A37" s="9" t="s">
        <v>36</v>
      </c>
      <c r="B37" s="9" t="s">
        <v>318</v>
      </c>
      <c r="C37" s="12" t="n">
        <v>69.0</v>
      </c>
      <c r="D37" s="12" t="n">
        <v>164.0</v>
      </c>
      <c r="E37" s="12" t="n">
        <v>2.0</v>
      </c>
      <c r="F37" s="12" t="n">
        <v>0.0</v>
      </c>
      <c r="G37" s="12" t="n">
        <v>30.0</v>
      </c>
      <c r="H37" s="12" t="n">
        <v>2790.0</v>
      </c>
      <c r="I37" s="12" t="n">
        <v>1.0</v>
      </c>
      <c r="J37" s="12" t="n">
        <v>1.0</v>
      </c>
      <c r="K37" s="12" t="n">
        <v>103.0</v>
      </c>
      <c r="L37" s="12" t="n">
        <v>15.0</v>
      </c>
      <c r="M37" s="12" t="n">
        <v>36.0</v>
      </c>
      <c r="N37" s="12" t="n">
        <v>92.0</v>
      </c>
      <c r="O37" s="12" t="n">
        <v>1.0</v>
      </c>
      <c r="P37" s="12" t="n">
        <v>4.0</v>
      </c>
      <c r="Q37" s="12" t="n">
        <v>0.0</v>
      </c>
      <c r="R37" s="12" t="n">
        <v>1.0</v>
      </c>
      <c r="S37" s="12" t="n">
        <v>3.0</v>
      </c>
      <c r="T37" s="12" t="n">
        <v>9.0</v>
      </c>
      <c r="U37" s="12" t="n">
        <v>3.0</v>
      </c>
      <c r="V37" s="12" t="n">
        <v>3.0</v>
      </c>
      <c r="W37" s="12" t="n">
        <v>0.0</v>
      </c>
      <c r="X37" s="12" t="n">
        <v>69.0</v>
      </c>
      <c r="Y37" s="12" t="n">
        <v>158.0</v>
      </c>
      <c r="Z37" s="12" t="n">
        <v>15.0</v>
      </c>
      <c r="AA37" s="12" t="n">
        <v>153.0</v>
      </c>
      <c r="AB37" s="12" t="n">
        <v>0.0</v>
      </c>
      <c r="AC37" s="12" t="n">
        <v>7.0</v>
      </c>
      <c r="AD37" s="10" t="n">
        <f si="0" t="shared"/>
        <v>3729.0</v>
      </c>
      <c r="AE37" s="37">
        <v>0</v>
      </c>
    </row>
    <row r="38" spans="1:31" x14ac:dyDescent="0.25">
      <c r="A38" s="9" t="s">
        <v>38</v>
      </c>
      <c r="B38" s="9" t="s">
        <v>319</v>
      </c>
      <c r="C38" s="12" t="n">
        <v>15.0</v>
      </c>
      <c r="D38" s="12" t="n">
        <v>388.0</v>
      </c>
      <c r="E38" s="12" t="n">
        <v>156.0</v>
      </c>
      <c r="F38" s="12" t="n">
        <v>0.0</v>
      </c>
      <c r="G38" s="12" t="n">
        <v>10.0</v>
      </c>
      <c r="H38" s="12" t="n">
        <v>336.0</v>
      </c>
      <c r="I38" s="12" t="n">
        <v>7.0</v>
      </c>
      <c r="J38" s="12" t="n">
        <v>8.0</v>
      </c>
      <c r="K38" s="12" t="n">
        <v>124.0</v>
      </c>
      <c r="L38" s="12" t="n">
        <v>4.0</v>
      </c>
      <c r="M38" s="12" t="n">
        <v>166.0</v>
      </c>
      <c r="N38" s="12" t="n">
        <v>98.0</v>
      </c>
      <c r="O38" s="12" t="n">
        <v>46.0</v>
      </c>
      <c r="P38" s="12" t="n">
        <v>11.0</v>
      </c>
      <c r="Q38" s="12" t="n">
        <v>37.0</v>
      </c>
      <c r="R38" s="12" t="n">
        <v>37.0</v>
      </c>
      <c r="S38" s="12" t="n">
        <v>113.0</v>
      </c>
      <c r="T38" s="12" t="n">
        <v>21.0</v>
      </c>
      <c r="U38" s="12" t="n">
        <v>7.0</v>
      </c>
      <c r="V38" s="12" t="n">
        <v>4.0</v>
      </c>
      <c r="W38" s="12" t="n">
        <v>2.0</v>
      </c>
      <c r="X38" s="12" t="n">
        <v>280.0</v>
      </c>
      <c r="Y38" s="12" t="n">
        <v>57.0</v>
      </c>
      <c r="Z38" s="12" t="n">
        <v>43.0</v>
      </c>
      <c r="AA38" s="12" t="n">
        <v>14.0</v>
      </c>
      <c r="AB38" s="12" t="n">
        <v>4.0</v>
      </c>
      <c r="AC38" s="12" t="n">
        <v>15.0</v>
      </c>
      <c r="AD38" s="10" t="n">
        <f si="0" t="shared"/>
        <v>2003.0</v>
      </c>
      <c r="AE38" s="37">
        <v>0</v>
      </c>
    </row>
    <row r="39" spans="1:31" x14ac:dyDescent="0.25">
      <c r="A39" s="9" t="s">
        <v>38</v>
      </c>
      <c r="B39" s="9" t="s">
        <v>318</v>
      </c>
      <c r="C39" s="12" t="n">
        <v>56.0</v>
      </c>
      <c r="D39" s="12" t="n">
        <v>104.0</v>
      </c>
      <c r="E39" s="12" t="n">
        <v>2.0</v>
      </c>
      <c r="F39" s="12" t="n">
        <v>0.0</v>
      </c>
      <c r="G39" s="12" t="n">
        <v>26.0</v>
      </c>
      <c r="H39" s="12" t="n">
        <v>2183.0</v>
      </c>
      <c r="I39" s="12" t="n">
        <v>1.0</v>
      </c>
      <c r="J39" s="12" t="n">
        <v>1.0</v>
      </c>
      <c r="K39" s="12" t="n">
        <v>95.0</v>
      </c>
      <c r="L39" s="12" t="n">
        <v>14.0</v>
      </c>
      <c r="M39" s="12" t="n">
        <v>28.0</v>
      </c>
      <c r="N39" s="12" t="n">
        <v>64.0</v>
      </c>
      <c r="O39" s="12" t="n">
        <v>1.0</v>
      </c>
      <c r="P39" s="12" t="n">
        <v>0.0</v>
      </c>
      <c r="Q39" s="12" t="n">
        <v>0.0</v>
      </c>
      <c r="R39" s="12" t="n">
        <v>0.0</v>
      </c>
      <c r="S39" s="12" t="n">
        <v>2.0</v>
      </c>
      <c r="T39" s="12" t="n">
        <v>7.0</v>
      </c>
      <c r="U39" s="12" t="n">
        <v>3.0</v>
      </c>
      <c r="V39" s="12" t="n">
        <v>1.0</v>
      </c>
      <c r="W39" s="12" t="n">
        <v>0.0</v>
      </c>
      <c r="X39" s="12" t="n">
        <v>64.0</v>
      </c>
      <c r="Y39" s="12" t="n">
        <v>151.0</v>
      </c>
      <c r="Z39" s="12" t="n">
        <v>14.0</v>
      </c>
      <c r="AA39" s="12" t="n">
        <v>147.0</v>
      </c>
      <c r="AB39" s="12" t="n">
        <v>0.0</v>
      </c>
      <c r="AC39" s="12" t="n">
        <v>5.0</v>
      </c>
      <c r="AD39" s="10" t="n">
        <f si="0" t="shared"/>
        <v>2969.0</v>
      </c>
      <c r="AE39" s="37">
        <v>0</v>
      </c>
    </row>
    <row r="40" spans="1:31" x14ac:dyDescent="0.25">
      <c r="A40" s="9" t="s">
        <v>40</v>
      </c>
      <c r="B40" s="9" t="s">
        <v>319</v>
      </c>
      <c r="C40" s="12" t="n">
        <v>3.0</v>
      </c>
      <c r="D40" s="12" t="n">
        <v>63.0</v>
      </c>
      <c r="E40" s="12" t="n">
        <v>9.0</v>
      </c>
      <c r="F40" s="12" t="n">
        <v>0.0</v>
      </c>
      <c r="G40" s="12" t="n">
        <v>5.0</v>
      </c>
      <c r="H40" s="12" t="n">
        <v>53.0</v>
      </c>
      <c r="I40" s="12" t="n">
        <v>1.0</v>
      </c>
      <c r="J40" s="12" t="n">
        <v>1.0</v>
      </c>
      <c r="K40" s="12" t="n">
        <v>12.0</v>
      </c>
      <c r="L40" s="12" t="n">
        <v>0.0</v>
      </c>
      <c r="M40" s="12" t="n">
        <v>18.0</v>
      </c>
      <c r="N40" s="12" t="n">
        <v>9.0</v>
      </c>
      <c r="O40" s="12" t="n">
        <v>4.0</v>
      </c>
      <c r="P40" s="12" t="n">
        <v>1.0</v>
      </c>
      <c r="Q40" s="12" t="n">
        <v>3.0</v>
      </c>
      <c r="R40" s="12" t="n">
        <v>0.0</v>
      </c>
      <c r="S40" s="12" t="n">
        <v>14.0</v>
      </c>
      <c r="T40" s="12" t="n">
        <v>4.0</v>
      </c>
      <c r="U40" s="12" t="n">
        <v>0.0</v>
      </c>
      <c r="V40" s="12" t="n">
        <v>8.0</v>
      </c>
      <c r="W40" s="12" t="n">
        <v>0.0</v>
      </c>
      <c r="X40" s="12" t="n">
        <v>104.0</v>
      </c>
      <c r="Y40" s="12" t="n">
        <v>0.0</v>
      </c>
      <c r="Z40" s="12" t="n">
        <v>20.0</v>
      </c>
      <c r="AA40" s="12" t="n">
        <v>0.0</v>
      </c>
      <c r="AB40" s="12" t="n">
        <v>0.0</v>
      </c>
      <c r="AC40" s="12" t="n">
        <v>0.0</v>
      </c>
      <c r="AD40" s="10" t="n">
        <f si="0" t="shared"/>
        <v>332.0</v>
      </c>
      <c r="AE40" s="37">
        <v>0</v>
      </c>
    </row>
    <row r="41" spans="1:31" x14ac:dyDescent="0.25">
      <c r="A41" s="9" t="s">
        <v>40</v>
      </c>
      <c r="B41" s="9" t="s">
        <v>318</v>
      </c>
      <c r="C41" s="12" t="n">
        <v>13.0</v>
      </c>
      <c r="D41" s="12" t="n">
        <v>60.0</v>
      </c>
      <c r="E41" s="12" t="n">
        <v>0.0</v>
      </c>
      <c r="F41" s="12" t="n">
        <v>0.0</v>
      </c>
      <c r="G41" s="12" t="n">
        <v>4.0</v>
      </c>
      <c r="H41" s="12" t="n">
        <v>607.0</v>
      </c>
      <c r="I41" s="12" t="n">
        <v>0.0</v>
      </c>
      <c r="J41" s="12" t="n">
        <v>0.0</v>
      </c>
      <c r="K41" s="12" t="n">
        <v>8.0</v>
      </c>
      <c r="L41" s="12" t="n">
        <v>1.0</v>
      </c>
      <c r="M41" s="12" t="n">
        <v>8.0</v>
      </c>
      <c r="N41" s="12" t="n">
        <v>28.0</v>
      </c>
      <c r="O41" s="12" t="n">
        <v>0.0</v>
      </c>
      <c r="P41" s="12" t="n">
        <v>4.0</v>
      </c>
      <c r="Q41" s="12" t="n">
        <v>0.0</v>
      </c>
      <c r="R41" s="12" t="n">
        <v>1.0</v>
      </c>
      <c r="S41" s="12" t="n">
        <v>1.0</v>
      </c>
      <c r="T41" s="12" t="n">
        <v>2.0</v>
      </c>
      <c r="U41" s="12" t="n">
        <v>0.0</v>
      </c>
      <c r="V41" s="12" t="n">
        <v>2.0</v>
      </c>
      <c r="W41" s="12" t="n">
        <v>0.0</v>
      </c>
      <c r="X41" s="12" t="n">
        <v>5.0</v>
      </c>
      <c r="Y41" s="12" t="n">
        <v>7.0</v>
      </c>
      <c r="Z41" s="12" t="n">
        <v>1.0</v>
      </c>
      <c r="AA41" s="12" t="n">
        <v>6.0</v>
      </c>
      <c r="AB41" s="12" t="n">
        <v>0.0</v>
      </c>
      <c r="AC41" s="12" t="n">
        <v>2.0</v>
      </c>
      <c r="AD41" s="10" t="n">
        <f si="0" t="shared"/>
        <v>760.0</v>
      </c>
      <c r="AE41" s="37">
        <v>0</v>
      </c>
    </row>
    <row r="42" spans="1:31" x14ac:dyDescent="0.25">
      <c r="A42" s="9" t="s">
        <v>42</v>
      </c>
      <c r="B42" s="9" t="s">
        <v>319</v>
      </c>
      <c r="C42" s="12" t="n">
        <v>1.0</v>
      </c>
      <c r="D42" s="12" t="n">
        <v>0.0</v>
      </c>
      <c r="E42" s="12" t="n">
        <v>3.0</v>
      </c>
      <c r="F42" s="12" t="n">
        <v>0.0</v>
      </c>
      <c r="G42" s="12" t="n">
        <v>0.0</v>
      </c>
      <c r="H42" s="12" t="n">
        <v>3.0</v>
      </c>
      <c r="I42" s="12" t="n">
        <v>0.0</v>
      </c>
      <c r="J42" s="12" t="n">
        <v>0.0</v>
      </c>
      <c r="K42" s="12" t="n">
        <v>6.0</v>
      </c>
      <c r="L42" s="12" t="n">
        <v>0.0</v>
      </c>
      <c r="M42" s="12" t="n">
        <v>0.0</v>
      </c>
      <c r="N42" s="12" t="n">
        <v>2.0</v>
      </c>
      <c r="O42" s="12" t="n">
        <v>8.0</v>
      </c>
      <c r="P42" s="12" t="n">
        <v>0.0</v>
      </c>
      <c r="Q42" s="12" t="n">
        <v>0.0</v>
      </c>
      <c r="R42" s="12" t="n">
        <v>3.0</v>
      </c>
      <c r="S42" s="12" t="n">
        <v>1.0</v>
      </c>
      <c r="T42" s="12" t="n">
        <v>0.0</v>
      </c>
      <c r="U42" s="12" t="n">
        <v>0.0</v>
      </c>
      <c r="V42" s="12" t="n">
        <v>0.0</v>
      </c>
      <c r="W42" s="12" t="n">
        <v>0.0</v>
      </c>
      <c r="X42" s="12" t="n">
        <v>1.0</v>
      </c>
      <c r="Y42" s="12" t="n">
        <v>12.0</v>
      </c>
      <c r="Z42" s="12" t="n">
        <v>1.0</v>
      </c>
      <c r="AA42" s="12" t="n">
        <v>0.0</v>
      </c>
      <c r="AB42" s="12" t="n">
        <v>0.0</v>
      </c>
      <c r="AC42" s="12" t="n">
        <v>0.0</v>
      </c>
      <c r="AD42" s="10" t="n">
        <f si="0" t="shared"/>
        <v>41.0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3.0</v>
      </c>
      <c r="F45" s="12" t="n">
        <v>0.0</v>
      </c>
      <c r="G45" s="12" t="n">
        <v>0.0</v>
      </c>
      <c r="H45" s="12" t="n">
        <v>3.0</v>
      </c>
      <c r="I45" s="12" t="n">
        <v>0.0</v>
      </c>
      <c r="J45" s="12" t="n">
        <v>0.0</v>
      </c>
      <c r="K45" s="12" t="n">
        <v>5.0</v>
      </c>
      <c r="L45" s="12" t="n">
        <v>0.0</v>
      </c>
      <c r="M45" s="12" t="n">
        <v>0.0</v>
      </c>
      <c r="N45" s="12" t="n">
        <v>1.0</v>
      </c>
      <c r="O45" s="12" t="n">
        <v>4.0</v>
      </c>
      <c r="P45" s="12" t="n">
        <v>0.0</v>
      </c>
      <c r="Q45" s="12" t="n">
        <v>0.0</v>
      </c>
      <c r="R45" s="12" t="n">
        <v>2.0</v>
      </c>
      <c r="S45" s="12" t="n">
        <v>1.0</v>
      </c>
      <c r="T45" s="12" t="n">
        <v>0.0</v>
      </c>
      <c r="U45" s="12" t="n">
        <v>0.0</v>
      </c>
      <c r="V45" s="12" t="n">
        <v>0.0</v>
      </c>
      <c r="W45" s="12" t="n">
        <v>0.0</v>
      </c>
      <c r="X45" s="12" t="n">
        <v>0.0</v>
      </c>
      <c r="Y45" s="12" t="n">
        <v>10.0</v>
      </c>
      <c r="Z45" s="12" t="n">
        <v>0.0</v>
      </c>
      <c r="AA45" s="12" t="n">
        <v>0.0</v>
      </c>
      <c r="AB45" s="12" t="n">
        <v>0.0</v>
      </c>
      <c r="AC45" s="12" t="n">
        <v>0.0</v>
      </c>
      <c r="AD45" s="10" t="n">
        <f si="0" t="shared"/>
        <v>29.0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1.0</v>
      </c>
      <c r="D47" s="12" t="n">
        <v>0.0</v>
      </c>
      <c r="E47" s="12" t="n">
        <v>1.0</v>
      </c>
      <c r="F47" s="12" t="n">
        <v>0.0</v>
      </c>
      <c r="G47" s="12" t="n">
        <v>0.0</v>
      </c>
      <c r="H47" s="12" t="n">
        <v>1.0</v>
      </c>
      <c r="I47" s="12" t="n">
        <v>0.0</v>
      </c>
      <c r="J47" s="12" t="n">
        <v>0.0</v>
      </c>
      <c r="K47" s="12" t="n">
        <v>3.0</v>
      </c>
      <c r="L47" s="12" t="n">
        <v>0.0</v>
      </c>
      <c r="M47" s="12" t="n">
        <v>0.0</v>
      </c>
      <c r="N47" s="12" t="n">
        <v>1.0</v>
      </c>
      <c r="O47" s="12" t="n">
        <v>2.0</v>
      </c>
      <c r="P47" s="12" t="n">
        <v>0.0</v>
      </c>
      <c r="Q47" s="12" t="n">
        <v>0.0</v>
      </c>
      <c r="R47" s="12" t="n">
        <v>1.0</v>
      </c>
      <c r="S47" s="12" t="n">
        <v>0.0</v>
      </c>
      <c r="T47" s="12" t="n">
        <v>0.0</v>
      </c>
      <c r="U47" s="12" t="n">
        <v>0.0</v>
      </c>
      <c r="V47" s="12" t="n">
        <v>0.0</v>
      </c>
      <c r="W47" s="12" t="n">
        <v>0.0</v>
      </c>
      <c r="X47" s="12" t="n">
        <v>1.0</v>
      </c>
      <c r="Y47" s="12" t="n">
        <v>3.0</v>
      </c>
      <c r="Z47" s="12" t="n">
        <v>1.0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1.0</v>
      </c>
      <c r="J50" s="12" t="n">
        <v>0.0</v>
      </c>
      <c r="K50" s="12" t="n">
        <v>0.0</v>
      </c>
      <c r="L50" s="12" t="n">
        <v>0.0</v>
      </c>
      <c r="M50" s="12" t="n">
        <v>0.0</v>
      </c>
      <c r="N50" s="12" t="n">
        <v>3.0</v>
      </c>
      <c r="O50" s="12" t="n">
        <v>0.0</v>
      </c>
      <c r="P50" s="12" t="n">
        <v>2.0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12.0</v>
      </c>
      <c r="E52" s="12" t="n">
        <v>0.0</v>
      </c>
      <c r="F52" s="12" t="n">
        <v>0.0</v>
      </c>
      <c r="G52" s="12" t="n">
        <v>1.0</v>
      </c>
      <c r="H52" s="12" t="n">
        <v>252.0</v>
      </c>
      <c r="I52" s="12" t="n">
        <v>0.0</v>
      </c>
      <c r="J52" s="12" t="n">
        <v>0.0</v>
      </c>
      <c r="K52" s="12" t="n">
        <v>0.0</v>
      </c>
      <c r="L52" s="12" t="n">
        <v>0.0</v>
      </c>
      <c r="M52" s="12" t="n">
        <v>21.0</v>
      </c>
      <c r="N52" s="12" t="n">
        <v>19.0</v>
      </c>
      <c r="O52" s="12" t="n">
        <v>0.0</v>
      </c>
      <c r="P52" s="12" t="n">
        <v>0.0</v>
      </c>
      <c r="Q52" s="12" t="n">
        <v>0.0</v>
      </c>
      <c r="R52" s="12" t="n">
        <v>0.0</v>
      </c>
      <c r="S52" s="12" t="n">
        <v>0.0</v>
      </c>
      <c r="T52" s="12" t="n">
        <v>1.0</v>
      </c>
      <c r="U52" s="12" t="n">
        <v>3.0</v>
      </c>
      <c r="V52" s="12" t="n">
        <v>0.0</v>
      </c>
      <c r="W52" s="12" t="n">
        <v>0.0</v>
      </c>
      <c r="X52" s="12" t="n">
        <v>1.0</v>
      </c>
      <c r="Y52" s="12" t="n">
        <v>73.0</v>
      </c>
      <c r="Z52" s="12" t="n">
        <v>0.0</v>
      </c>
      <c r="AA52" s="12" t="n">
        <v>5.0</v>
      </c>
      <c r="AB52" s="12" t="n">
        <v>0.0</v>
      </c>
      <c r="AC52" s="12" t="n">
        <v>3.0</v>
      </c>
      <c r="AD52" s="10" t="n">
        <f si="0" t="shared"/>
        <v>418.0</v>
      </c>
      <c r="AE52" s="37">
        <v>0</v>
      </c>
    </row>
    <row r="53" spans="1:31" x14ac:dyDescent="0.25">
      <c r="A53" s="3" t="s">
        <v>360</v>
      </c>
      <c r="B53" s="9" t="s">
        <v>318</v>
      </c>
      <c r="C53" s="12" t="n">
        <v>2.0</v>
      </c>
      <c r="D53" s="12" t="n">
        <v>39.0</v>
      </c>
      <c r="E53" s="12" t="n">
        <v>0.0</v>
      </c>
      <c r="F53" s="12" t="n">
        <v>0.0</v>
      </c>
      <c r="G53" s="12" t="n">
        <v>1.0</v>
      </c>
      <c r="H53" s="12" t="n">
        <v>57.0</v>
      </c>
      <c r="I53" s="12" t="n">
        <v>0.0</v>
      </c>
      <c r="J53" s="12" t="n">
        <v>0.0</v>
      </c>
      <c r="K53" s="12" t="n">
        <v>10.0</v>
      </c>
      <c r="L53" s="12" t="n">
        <v>0.0</v>
      </c>
      <c r="M53" s="12" t="n">
        <v>38.0</v>
      </c>
      <c r="N53" s="12" t="n">
        <v>0.0</v>
      </c>
      <c r="O53" s="12" t="n">
        <v>2.0</v>
      </c>
      <c r="P53" s="12" t="n">
        <v>2.0</v>
      </c>
      <c r="Q53" s="12" t="n">
        <v>0.0</v>
      </c>
      <c r="R53" s="12" t="n">
        <v>1.0</v>
      </c>
      <c r="S53" s="12" t="n">
        <v>8.0</v>
      </c>
      <c r="T53" s="12" t="n">
        <v>0.0</v>
      </c>
      <c r="U53" s="12" t="n">
        <v>1.0</v>
      </c>
      <c r="V53" s="12" t="n">
        <v>0.0</v>
      </c>
      <c r="W53" s="12" t="n">
        <v>0.0</v>
      </c>
      <c r="X53" s="12" t="n">
        <v>4.0</v>
      </c>
      <c r="Y53" s="12" t="n">
        <v>0.0</v>
      </c>
      <c r="Z53" s="12" t="n">
        <v>2.0</v>
      </c>
      <c r="AA53" s="12" t="n">
        <v>0.0</v>
      </c>
      <c r="AB53" s="12" t="n">
        <v>0.0</v>
      </c>
      <c r="AC53" s="12" t="n">
        <v>1.0</v>
      </c>
      <c r="AD53" s="10" t="n">
        <f si="0" t="shared"/>
        <v>168.0</v>
      </c>
      <c r="AE53" s="37">
        <v>0</v>
      </c>
    </row>
    <row r="54" spans="1:31" x14ac:dyDescent="0.25">
      <c r="A54" s="3" t="s">
        <v>361</v>
      </c>
      <c r="B54" s="9" t="s">
        <v>319</v>
      </c>
      <c r="C54" s="12" t="n">
        <v>2.0</v>
      </c>
      <c r="D54" s="12" t="n">
        <v>33.0</v>
      </c>
      <c r="E54" s="12" t="n">
        <v>1.0</v>
      </c>
      <c r="F54" s="12" t="n">
        <v>0.0</v>
      </c>
      <c r="G54" s="12" t="n">
        <v>1.0</v>
      </c>
      <c r="H54" s="12" t="n">
        <v>45.0</v>
      </c>
      <c r="I54" s="12" t="n">
        <v>0.0</v>
      </c>
      <c r="J54" s="12" t="n">
        <v>0.0</v>
      </c>
      <c r="K54" s="12" t="n">
        <v>9.0</v>
      </c>
      <c r="L54" s="12" t="n">
        <v>0.0</v>
      </c>
      <c r="M54" s="12" t="n">
        <v>29.0</v>
      </c>
      <c r="N54" s="12" t="n">
        <v>0.0</v>
      </c>
      <c r="O54" s="12" t="n">
        <v>1.0</v>
      </c>
      <c r="P54" s="12" t="n">
        <v>1.0</v>
      </c>
      <c r="Q54" s="12" t="n">
        <v>0.0</v>
      </c>
      <c r="R54" s="12" t="n">
        <v>1.0</v>
      </c>
      <c r="S54" s="12" t="n">
        <v>8.0</v>
      </c>
      <c r="T54" s="12" t="n">
        <v>0.0</v>
      </c>
      <c r="U54" s="12" t="n">
        <v>1.0</v>
      </c>
      <c r="V54" s="12" t="n">
        <v>0.0</v>
      </c>
      <c r="W54" s="12" t="n">
        <v>0.0</v>
      </c>
      <c r="X54" s="12" t="n">
        <v>5.0</v>
      </c>
      <c r="Y54" s="12" t="n">
        <v>0.0</v>
      </c>
      <c r="Z54" s="12" t="n">
        <v>0.0</v>
      </c>
      <c r="AA54" s="12" t="n">
        <v>0.0</v>
      </c>
      <c r="AB54" s="12" t="n">
        <v>0.0</v>
      </c>
      <c r="AC54" s="12" t="n">
        <v>1.0</v>
      </c>
      <c r="AD54" s="10" t="n">
        <f si="0" t="shared"/>
        <v>138.0</v>
      </c>
      <c r="AE54" s="37">
        <v>0</v>
      </c>
    </row>
    <row r="55" spans="1:31" x14ac:dyDescent="0.25">
      <c r="A55" s="3" t="s">
        <v>361</v>
      </c>
      <c r="B55" s="9" t="s">
        <v>318</v>
      </c>
      <c r="C55" s="12" t="n">
        <v>26.0</v>
      </c>
      <c r="D55" s="12" t="n">
        <v>11.0</v>
      </c>
      <c r="E55" s="12" t="n">
        <v>0.0</v>
      </c>
      <c r="F55" s="12" t="n">
        <v>0.0</v>
      </c>
      <c r="G55" s="12" t="n">
        <v>1.0</v>
      </c>
      <c r="H55" s="12" t="n">
        <v>152.0</v>
      </c>
      <c r="I55" s="12" t="n">
        <v>0.0</v>
      </c>
      <c r="J55" s="12" t="n">
        <v>0.0</v>
      </c>
      <c r="K55" s="12" t="n">
        <v>0.0</v>
      </c>
      <c r="L55" s="12" t="n">
        <v>0.0</v>
      </c>
      <c r="M55" s="12" t="n">
        <v>21.0</v>
      </c>
      <c r="N55" s="12" t="n">
        <v>13.0</v>
      </c>
      <c r="O55" s="12" t="n">
        <v>0.0</v>
      </c>
      <c r="P55" s="12" t="n">
        <v>0.0</v>
      </c>
      <c r="Q55" s="12" t="n">
        <v>0.0</v>
      </c>
      <c r="R55" s="12" t="n">
        <v>0.0</v>
      </c>
      <c r="S55" s="12" t="n">
        <v>0.0</v>
      </c>
      <c r="T55" s="12" t="n">
        <v>1.0</v>
      </c>
      <c r="U55" s="12" t="n">
        <v>3.0</v>
      </c>
      <c r="V55" s="12" t="n">
        <v>0.0</v>
      </c>
      <c r="W55" s="12" t="n">
        <v>0.0</v>
      </c>
      <c r="X55" s="12" t="n">
        <v>1.0</v>
      </c>
      <c r="Y55" s="12" t="n">
        <v>72.0</v>
      </c>
      <c r="Z55" s="12" t="n">
        <v>0.0</v>
      </c>
      <c r="AA55" s="12" t="n">
        <v>5.0</v>
      </c>
      <c r="AB55" s="12" t="n">
        <v>0.0</v>
      </c>
      <c r="AC55" s="12" t="n">
        <v>3.0</v>
      </c>
      <c r="AD55" s="10" t="n">
        <f si="0" t="shared"/>
        <v>309.0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2.0</v>
      </c>
      <c r="E61" s="12" t="n">
        <v>1.0</v>
      </c>
      <c r="F61" s="12" t="n">
        <v>0.0</v>
      </c>
      <c r="G61" s="12" t="n">
        <v>0.0</v>
      </c>
      <c r="H61" s="12" t="n">
        <v>2.0</v>
      </c>
      <c r="I61" s="12" t="n">
        <v>0.0</v>
      </c>
      <c r="J61" s="12" t="n">
        <v>0.0</v>
      </c>
      <c r="K61" s="12" t="n">
        <v>0.0</v>
      </c>
      <c r="L61" s="12" t="n">
        <v>0.0</v>
      </c>
      <c r="M61" s="12" t="n">
        <v>0.0</v>
      </c>
      <c r="N61" s="12" t="n">
        <v>4.0</v>
      </c>
      <c r="O61" s="12" t="n">
        <v>0.0</v>
      </c>
      <c r="P61" s="12" t="n">
        <v>0.0</v>
      </c>
      <c r="Q61" s="12" t="n">
        <v>0.0</v>
      </c>
      <c r="R61" s="12" t="n">
        <v>0.0</v>
      </c>
      <c r="S61" s="12" t="n">
        <v>1.0</v>
      </c>
      <c r="T61" s="12" t="n">
        <v>2.0</v>
      </c>
      <c r="U61" s="12" t="n">
        <v>0.0</v>
      </c>
      <c r="V61" s="12" t="n">
        <v>1.0</v>
      </c>
      <c r="W61" s="12" t="n">
        <v>0.0</v>
      </c>
      <c r="X61" s="12" t="n">
        <v>5.0</v>
      </c>
      <c r="Y61" s="12" t="n">
        <v>0.0</v>
      </c>
      <c r="Z61" s="12" t="n">
        <v>1.0</v>
      </c>
      <c r="AA61" s="12" t="n">
        <v>0.0</v>
      </c>
      <c r="AB61" s="12" t="n">
        <v>0.0</v>
      </c>
      <c r="AC61" s="12" t="n">
        <v>0.0</v>
      </c>
      <c r="AD61" s="10" t="n">
        <f si="0" t="shared"/>
        <v>19.0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3.0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5.0</v>
      </c>
      <c r="Z62" s="12" t="n">
        <v>0.0</v>
      </c>
      <c r="AA62" s="12" t="n">
        <v>0.0</v>
      </c>
      <c r="AB62" s="12" t="n">
        <v>0.0</v>
      </c>
      <c r="AC62" s="12" t="n">
        <v>0.0</v>
      </c>
      <c r="AD62" s="10" t="n">
        <f si="0" t="shared"/>
        <v>13.0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1.0</v>
      </c>
      <c r="S66" s="12" t="n">
        <v>1.0</v>
      </c>
      <c r="T66" s="12" t="n">
        <v>0.0</v>
      </c>
      <c r="U66" s="12" t="n">
        <v>1.0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3.0</v>
      </c>
      <c r="M68" s="12" t="n">
        <v>0.0</v>
      </c>
      <c r="N68" s="12" t="n">
        <v>0.0</v>
      </c>
      <c r="O68" s="12" t="n">
        <v>0.0</v>
      </c>
      <c r="P68" s="12" t="n">
        <v>0.0</v>
      </c>
      <c r="Q68" s="12" t="n">
        <v>2.0</v>
      </c>
      <c r="R68" s="12" t="n">
        <v>0.0</v>
      </c>
      <c r="S68" s="12" t="n">
        <v>0.0</v>
      </c>
      <c r="T68" s="12" t="n">
        <v>0.0</v>
      </c>
      <c r="U68" s="12" t="n">
        <v>0.0</v>
      </c>
      <c r="V68" s="12" t="n">
        <v>0.0</v>
      </c>
      <c r="W68" s="12" t="n">
        <v>0.0</v>
      </c>
      <c r="X68" s="12" t="n">
        <v>2.0</v>
      </c>
      <c r="Y68" s="12" t="n">
        <v>4.0</v>
      </c>
      <c r="Z68" s="12" t="n">
        <v>0.0</v>
      </c>
      <c r="AA68" s="12" t="n">
        <v>0.0</v>
      </c>
      <c r="AB68" s="12" t="n">
        <v>0.0</v>
      </c>
      <c r="AC68" s="12" t="n">
        <v>1.0</v>
      </c>
      <c r="AD68" s="10" t="n">
        <f si="0" t="shared"/>
        <v>15.0</v>
      </c>
      <c r="AE68" s="37">
        <v>0</v>
      </c>
    </row>
    <row r="69" spans="1:31" x14ac:dyDescent="0.25">
      <c r="A69" s="9" t="s">
        <v>59</v>
      </c>
      <c r="B69" s="9" t="s">
        <v>318</v>
      </c>
      <c r="C69" s="12" t="n">
        <v>0.0</v>
      </c>
      <c r="D69" s="12" t="n">
        <v>0.0</v>
      </c>
      <c r="E69" s="12" t="n">
        <v>1.0</v>
      </c>
      <c r="F69" s="12" t="n">
        <v>0.0</v>
      </c>
      <c r="G69" s="12" t="n">
        <v>0.0</v>
      </c>
      <c r="H69" s="12" t="n">
        <v>0.0</v>
      </c>
      <c r="I69" s="12" t="n">
        <v>0.0</v>
      </c>
      <c r="J69" s="12" t="n">
        <v>0.0</v>
      </c>
      <c r="K69" s="12" t="n">
        <v>0.0</v>
      </c>
      <c r="L69" s="12" t="n">
        <v>0.0</v>
      </c>
      <c r="M69" s="12" t="n">
        <v>0.0</v>
      </c>
      <c r="N69" s="12" t="n">
        <v>6.0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1.0</v>
      </c>
      <c r="L72" s="12" t="n">
        <v>0.0</v>
      </c>
      <c r="M72" s="12" t="n">
        <v>1.0</v>
      </c>
      <c r="N72" s="12" t="n">
        <v>2.0</v>
      </c>
      <c r="O72" s="12" t="n">
        <v>0.0</v>
      </c>
      <c r="P72" s="12" t="n">
        <v>0.0</v>
      </c>
      <c r="Q72" s="12" t="n">
        <v>0.0</v>
      </c>
      <c r="R72" s="12" t="n">
        <v>0.0</v>
      </c>
      <c r="S72" s="12" t="n">
        <v>0.0</v>
      </c>
      <c r="T72" s="12" t="n">
        <v>1.0</v>
      </c>
      <c r="U72" s="12" t="n">
        <v>0.0</v>
      </c>
      <c r="V72" s="12" t="n">
        <v>0.0</v>
      </c>
      <c r="W72" s="12" t="n">
        <v>0.0</v>
      </c>
      <c r="X72" s="12" t="n">
        <v>0.0</v>
      </c>
      <c r="Y72" s="12" t="n">
        <v>4.0</v>
      </c>
      <c r="Z72" s="12" t="n">
        <v>0.0</v>
      </c>
      <c r="AA72" s="12" t="n">
        <v>0.0</v>
      </c>
      <c r="AB72" s="12" t="n">
        <v>0.0</v>
      </c>
      <c r="AC72" s="12" t="n">
        <v>0.0</v>
      </c>
      <c r="AD72" s="10" t="n">
        <f si="0"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3.0</v>
      </c>
      <c r="L74" s="12" t="n">
        <v>0.0</v>
      </c>
      <c r="M74" s="12" t="n">
        <v>0.0</v>
      </c>
      <c r="N74" s="12" t="n">
        <v>2.0</v>
      </c>
      <c r="O74" s="12" t="n">
        <v>0.0</v>
      </c>
      <c r="P74" s="12" t="n">
        <v>11.0</v>
      </c>
      <c r="Q74" s="12" t="n">
        <v>5.0</v>
      </c>
      <c r="R74" s="12" t="n">
        <v>34.0</v>
      </c>
      <c r="S74" s="12" t="n">
        <v>14.0</v>
      </c>
      <c r="T74" s="12" t="n">
        <v>3.0</v>
      </c>
      <c r="U74" s="12" t="n">
        <v>7.0</v>
      </c>
      <c r="V74" s="12" t="n">
        <v>0.0</v>
      </c>
      <c r="W74" s="12" t="n">
        <v>0.0</v>
      </c>
      <c r="X74" s="12" t="n">
        <v>3.0</v>
      </c>
      <c r="Y74" s="12" t="n">
        <v>0.0</v>
      </c>
      <c r="Z74" s="12" t="n">
        <v>0.0</v>
      </c>
      <c r="AA74" s="12" t="n">
        <v>3.0</v>
      </c>
      <c r="AB74" s="12" t="n">
        <v>0.0</v>
      </c>
      <c r="AC74" s="12" t="n">
        <v>1.0</v>
      </c>
      <c r="AD74" s="10" t="n">
        <f si="0" t="shared"/>
        <v>88.0</v>
      </c>
      <c r="AE74" s="37">
        <v>0</v>
      </c>
    </row>
    <row r="75" spans="1:31" x14ac:dyDescent="0.25">
      <c r="A75" s="9" t="s">
        <v>65</v>
      </c>
      <c r="B75" s="9" t="s">
        <v>318</v>
      </c>
      <c r="C75" s="12" t="n">
        <v>0.0</v>
      </c>
      <c r="D75" s="12" t="n">
        <v>0.0</v>
      </c>
      <c r="E75" s="12" t="n">
        <v>0.0</v>
      </c>
      <c r="F75" s="12" t="n">
        <v>0.0</v>
      </c>
      <c r="G75" s="12" t="n">
        <v>0.0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7.0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5.0</v>
      </c>
      <c r="L76" s="12" t="n">
        <v>0.0</v>
      </c>
      <c r="M76" s="12" t="n">
        <v>0.0</v>
      </c>
      <c r="N76" s="12" t="n">
        <v>2.0</v>
      </c>
      <c r="O76" s="12" t="n">
        <v>4.0</v>
      </c>
      <c r="P76" s="12" t="n">
        <v>0.0</v>
      </c>
      <c r="Q76" s="12" t="n">
        <v>0.0</v>
      </c>
      <c r="R76" s="12" t="n">
        <v>3.0</v>
      </c>
      <c r="S76" s="12" t="n">
        <v>0.0</v>
      </c>
      <c r="T76" s="12" t="n">
        <v>0.0</v>
      </c>
      <c r="U76" s="12" t="n">
        <v>0.0</v>
      </c>
      <c r="V76" s="12" t="n">
        <v>0.0</v>
      </c>
      <c r="W76" s="12" t="n">
        <v>0.0</v>
      </c>
      <c r="X76" s="12" t="n">
        <v>0.0</v>
      </c>
      <c r="Y76" s="12" t="n">
        <v>12.0</v>
      </c>
      <c r="Z76" s="12" t="n">
        <v>0.0</v>
      </c>
      <c r="AA76" s="12" t="n">
        <v>0.0</v>
      </c>
      <c r="AB76" s="12" t="n">
        <v>0.0</v>
      </c>
      <c r="AC76" s="12" t="n">
        <v>0.0</v>
      </c>
      <c r="AD76" s="10" t="n">
        <f si="1" t="shared"/>
        <v>27.0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3.0</v>
      </c>
      <c r="F79" s="12" t="n">
        <v>0.0</v>
      </c>
      <c r="G79" s="12" t="n">
        <v>0.0</v>
      </c>
      <c r="H79" s="12" t="n">
        <v>3.0</v>
      </c>
      <c r="I79" s="12" t="n">
        <v>0.0</v>
      </c>
      <c r="J79" s="12" t="n">
        <v>0.0</v>
      </c>
      <c r="K79" s="12" t="n">
        <v>5.0</v>
      </c>
      <c r="L79" s="12" t="n">
        <v>0.0</v>
      </c>
      <c r="M79" s="12" t="n">
        <v>0.0</v>
      </c>
      <c r="N79" s="12" t="n">
        <v>1.0</v>
      </c>
      <c r="O79" s="12" t="n">
        <v>4.0</v>
      </c>
      <c r="P79" s="12" t="n">
        <v>0.0</v>
      </c>
      <c r="Q79" s="12" t="n">
        <v>0.0</v>
      </c>
      <c r="R79" s="12" t="n">
        <v>2.0</v>
      </c>
      <c r="S79" s="12" t="n">
        <v>1.0</v>
      </c>
      <c r="T79" s="12" t="n">
        <v>0.0</v>
      </c>
      <c r="U79" s="12" t="n">
        <v>0.0</v>
      </c>
      <c r="V79" s="12" t="n">
        <v>0.0</v>
      </c>
      <c r="W79" s="12" t="n">
        <v>0.0</v>
      </c>
      <c r="X79" s="12" t="n">
        <v>0.0</v>
      </c>
      <c r="Y79" s="12" t="n">
        <v>10.0</v>
      </c>
      <c r="Z79" s="12" t="n">
        <v>0.0</v>
      </c>
      <c r="AA79" s="12" t="n">
        <v>0.0</v>
      </c>
      <c r="AB79" s="12" t="n">
        <v>0.0</v>
      </c>
      <c r="AC79" s="12" t="n">
        <v>0.0</v>
      </c>
      <c r="AD79" s="10" t="n">
        <f si="1" t="shared"/>
        <v>29.0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1.0</v>
      </c>
      <c r="D81" s="12" t="n">
        <v>0.0</v>
      </c>
      <c r="E81" s="12" t="n">
        <v>1.0</v>
      </c>
      <c r="F81" s="12" t="n">
        <v>0.0</v>
      </c>
      <c r="G81" s="12" t="n">
        <v>0.0</v>
      </c>
      <c r="H81" s="12" t="n">
        <v>1.0</v>
      </c>
      <c r="I81" s="12" t="n">
        <v>0.0</v>
      </c>
      <c r="J81" s="12" t="n">
        <v>0.0</v>
      </c>
      <c r="K81" s="12" t="n">
        <v>3.0</v>
      </c>
      <c r="L81" s="12" t="n">
        <v>0.0</v>
      </c>
      <c r="M81" s="12" t="n">
        <v>0.0</v>
      </c>
      <c r="N81" s="12" t="n">
        <v>1.0</v>
      </c>
      <c r="O81" s="12" t="n">
        <v>2.0</v>
      </c>
      <c r="P81" s="12" t="n">
        <v>0.0</v>
      </c>
      <c r="Q81" s="12" t="n">
        <v>0.0</v>
      </c>
      <c r="R81" s="12" t="n">
        <v>1.0</v>
      </c>
      <c r="S81" s="12" t="n">
        <v>0.0</v>
      </c>
      <c r="T81" s="12" t="n">
        <v>0.0</v>
      </c>
      <c r="U81" s="12" t="n">
        <v>0.0</v>
      </c>
      <c r="V81" s="12" t="n">
        <v>0.0</v>
      </c>
      <c r="W81" s="12" t="n">
        <v>0.0</v>
      </c>
      <c r="X81" s="12" t="n">
        <v>1.0</v>
      </c>
      <c r="Y81" s="12" t="n">
        <v>3.0</v>
      </c>
      <c r="Z81" s="12" t="n">
        <v>1.0</v>
      </c>
      <c r="AA81" s="12" t="n">
        <v>0.0</v>
      </c>
      <c r="AB81" s="12" t="n">
        <v>0.0</v>
      </c>
      <c r="AC81" s="12" t="n">
        <v>0.0</v>
      </c>
      <c r="AD81" s="10" t="n">
        <f si="1" t="shared"/>
        <v>15.0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79.0</v>
      </c>
      <c r="E86" s="12" t="n">
        <v>1.0</v>
      </c>
      <c r="F86" s="12" t="n">
        <v>0.0</v>
      </c>
      <c r="G86" s="12" t="n">
        <v>2.0</v>
      </c>
      <c r="H86" s="12" t="n">
        <v>11.0</v>
      </c>
      <c r="I86" s="12" t="n">
        <v>0.0</v>
      </c>
      <c r="J86" s="12" t="n">
        <v>0.0</v>
      </c>
      <c r="K86" s="12" t="n">
        <v>0.0</v>
      </c>
      <c r="L86" s="12" t="n">
        <v>17.0</v>
      </c>
      <c r="M86" s="12" t="n">
        <v>1.0</v>
      </c>
      <c r="N86" s="12" t="n">
        <v>0.0</v>
      </c>
      <c r="O86" s="12" t="n">
        <v>4.0</v>
      </c>
      <c r="P86" s="12" t="n">
        <v>0.0</v>
      </c>
      <c r="Q86" s="12" t="n">
        <v>2.0</v>
      </c>
      <c r="R86" s="12" t="n">
        <v>0.0</v>
      </c>
      <c r="S86" s="12" t="n">
        <v>0.0</v>
      </c>
      <c r="T86" s="12" t="n">
        <v>0.0</v>
      </c>
      <c r="U86" s="12" t="n">
        <v>0.0</v>
      </c>
      <c r="V86" s="12" t="n">
        <v>0.0</v>
      </c>
      <c r="W86" s="12" t="n">
        <v>0.0</v>
      </c>
      <c r="X86" s="12" t="n">
        <v>71.0</v>
      </c>
      <c r="Y86" s="12" t="n">
        <v>0.0</v>
      </c>
      <c r="Z86" s="12" t="n">
        <v>2.0</v>
      </c>
      <c r="AA86" s="12" t="n">
        <v>0.0</v>
      </c>
      <c r="AB86" s="12" t="n">
        <v>0.0</v>
      </c>
      <c r="AC86" s="12" t="n">
        <v>0.0</v>
      </c>
      <c r="AD86" s="10" t="n">
        <f si="1" t="shared"/>
        <v>190.0</v>
      </c>
      <c r="AE86" s="37">
        <v>0</v>
      </c>
    </row>
    <row r="87" spans="1:31" x14ac:dyDescent="0.25">
      <c r="A87" s="9" t="s">
        <v>77</v>
      </c>
      <c r="B87" s="9" t="s">
        <v>318</v>
      </c>
      <c r="C87" s="12" t="n">
        <v>0.0</v>
      </c>
      <c r="D87" s="12" t="n">
        <v>2.0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4.0</v>
      </c>
      <c r="E88" s="12" t="n">
        <v>0.0</v>
      </c>
      <c r="F88" s="12" t="n">
        <v>0.0</v>
      </c>
      <c r="G88" s="12" t="n">
        <v>0.0</v>
      </c>
      <c r="H88" s="12" t="n">
        <v>4.0</v>
      </c>
      <c r="I88" s="12" t="n">
        <v>3.0</v>
      </c>
      <c r="J88" s="12" t="n">
        <v>0.0</v>
      </c>
      <c r="K88" s="12" t="n">
        <v>0.0</v>
      </c>
      <c r="L88" s="12" t="n">
        <v>0.0</v>
      </c>
      <c r="M88" s="12" t="n">
        <v>0.0</v>
      </c>
      <c r="N88" s="12" t="n">
        <v>5.0</v>
      </c>
      <c r="O88" s="12" t="n">
        <v>3.0</v>
      </c>
      <c r="P88" s="12" t="n">
        <v>0.0</v>
      </c>
      <c r="Q88" s="12" t="n">
        <v>2.0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41.0</v>
      </c>
      <c r="E90" s="12" t="n">
        <v>0.0</v>
      </c>
      <c r="F90" s="12" t="n">
        <v>0.0</v>
      </c>
      <c r="G90" s="12" t="n">
        <v>4.0</v>
      </c>
      <c r="H90" s="12" t="n">
        <v>183.0</v>
      </c>
      <c r="I90" s="12" t="n">
        <v>4.0</v>
      </c>
      <c r="J90" s="12" t="n">
        <v>0.0</v>
      </c>
      <c r="K90" s="12" t="n">
        <v>1.0</v>
      </c>
      <c r="L90" s="12" t="n">
        <v>0.0</v>
      </c>
      <c r="M90" s="12" t="n">
        <v>1.0</v>
      </c>
      <c r="N90" s="12" t="n">
        <v>34.0</v>
      </c>
      <c r="O90" s="12" t="n">
        <v>4.0</v>
      </c>
      <c r="P90" s="12" t="n">
        <v>0.0</v>
      </c>
      <c r="Q90" s="12" t="n">
        <v>1.0</v>
      </c>
      <c r="R90" s="12" t="n">
        <v>0.0</v>
      </c>
      <c r="S90" s="12" t="n">
        <v>1.0</v>
      </c>
      <c r="T90" s="12" t="n">
        <v>3.0</v>
      </c>
      <c r="U90" s="12" t="n">
        <v>1.0</v>
      </c>
      <c r="V90" s="12" t="n">
        <v>0.0</v>
      </c>
      <c r="W90" s="12" t="n">
        <v>0.0</v>
      </c>
      <c r="X90" s="12" t="n">
        <v>50.0</v>
      </c>
      <c r="Y90" s="12" t="n">
        <v>1.0</v>
      </c>
      <c r="Z90" s="12" t="n">
        <v>5.0</v>
      </c>
      <c r="AA90" s="12" t="n">
        <v>0.0</v>
      </c>
      <c r="AB90" s="12" t="n">
        <v>0.0</v>
      </c>
      <c r="AC90" s="12" t="n">
        <v>0.0</v>
      </c>
      <c r="AD90" s="10" t="n">
        <f si="1" t="shared"/>
        <v>334.0</v>
      </c>
      <c r="AE90" s="37">
        <v>0</v>
      </c>
    </row>
    <row r="91" spans="1:31" x14ac:dyDescent="0.25">
      <c r="A91" s="9" t="s">
        <v>81</v>
      </c>
      <c r="B91" s="9" t="s">
        <v>318</v>
      </c>
      <c r="C91" s="12" t="n">
        <v>2.0</v>
      </c>
      <c r="D91" s="12" t="n">
        <v>3.0</v>
      </c>
      <c r="E91" s="12" t="n">
        <v>0.0</v>
      </c>
      <c r="F91" s="12" t="n">
        <v>0.0</v>
      </c>
      <c r="G91" s="12" t="n">
        <v>1.0</v>
      </c>
      <c r="H91" s="12" t="n">
        <v>102.0</v>
      </c>
      <c r="I91" s="12" t="n">
        <v>0.0</v>
      </c>
      <c r="J91" s="12" t="n">
        <v>0.0</v>
      </c>
      <c r="K91" s="12" t="n">
        <v>4.0</v>
      </c>
      <c r="L91" s="12" t="n">
        <v>0.0</v>
      </c>
      <c r="M91" s="12" t="n">
        <v>2.0</v>
      </c>
      <c r="N91" s="12" t="n">
        <v>16.0</v>
      </c>
      <c r="O91" s="12" t="n">
        <v>0.0</v>
      </c>
      <c r="P91" s="12" t="n">
        <v>0.0</v>
      </c>
      <c r="Q91" s="12" t="n">
        <v>0.0</v>
      </c>
      <c r="R91" s="12" t="n">
        <v>0.0</v>
      </c>
      <c r="S91" s="12" t="n">
        <v>0.0</v>
      </c>
      <c r="T91" s="12" t="n">
        <v>0.0</v>
      </c>
      <c r="U91" s="12" t="n">
        <v>0.0</v>
      </c>
      <c r="V91" s="12" t="n">
        <v>0.0</v>
      </c>
      <c r="W91" s="12" t="n">
        <v>0.0</v>
      </c>
      <c r="X91" s="12" t="n">
        <v>0.0</v>
      </c>
      <c r="Y91" s="12" t="n">
        <v>2.0</v>
      </c>
      <c r="Z91" s="12" t="n">
        <v>0.0</v>
      </c>
      <c r="AA91" s="12" t="n">
        <v>0.0</v>
      </c>
      <c r="AB91" s="12" t="n">
        <v>0.0</v>
      </c>
      <c r="AC91" s="12" t="n">
        <v>1.0</v>
      </c>
      <c r="AD91" s="10" t="n">
        <f si="1" t="shared"/>
        <v>133.0</v>
      </c>
      <c r="AE91" s="37">
        <v>0</v>
      </c>
    </row>
    <row r="92" spans="1:31" x14ac:dyDescent="0.25">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1.0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155.0</v>
      </c>
      <c r="E98" s="12" t="n">
        <v>0.0</v>
      </c>
      <c r="F98" s="12" t="n">
        <v>0.0</v>
      </c>
      <c r="G98" s="12" t="n">
        <v>2.0</v>
      </c>
      <c r="H98" s="12" t="n">
        <v>5010.0</v>
      </c>
      <c r="I98" s="12" t="n">
        <v>4.0</v>
      </c>
      <c r="J98" s="12" t="n">
        <v>0.0</v>
      </c>
      <c r="K98" s="12" t="n">
        <v>3.0</v>
      </c>
      <c r="L98" s="12" t="n">
        <v>4.0</v>
      </c>
      <c r="M98" s="12" t="n">
        <v>0.0</v>
      </c>
      <c r="N98" s="12" t="n">
        <v>3.0</v>
      </c>
      <c r="O98" s="12" t="n">
        <v>28.0</v>
      </c>
      <c r="P98" s="12" t="n">
        <v>1.0</v>
      </c>
      <c r="Q98" s="12" t="n">
        <v>2.0</v>
      </c>
      <c r="R98" s="12" t="n">
        <v>4.0</v>
      </c>
      <c r="S98" s="12" t="n">
        <v>1.0</v>
      </c>
      <c r="T98" s="12" t="n">
        <v>4.0</v>
      </c>
      <c r="U98" s="12" t="n">
        <v>2.0</v>
      </c>
      <c r="V98" s="12" t="n">
        <v>0.0</v>
      </c>
      <c r="W98" s="12" t="n">
        <v>0.0</v>
      </c>
      <c r="X98" s="12" t="n">
        <v>41.0</v>
      </c>
      <c r="Y98" s="12" t="n">
        <v>74.0</v>
      </c>
      <c r="Z98" s="12" t="n">
        <v>0.0</v>
      </c>
      <c r="AA98" s="12" t="n">
        <v>1.0</v>
      </c>
      <c r="AB98" s="12" t="n">
        <v>0.0</v>
      </c>
      <c r="AC98" s="12" t="n">
        <v>0.0</v>
      </c>
      <c r="AD98" s="10" t="n">
        <f si="1" t="shared"/>
        <v>5349.0</v>
      </c>
      <c r="AE98" s="37">
        <v>0</v>
      </c>
    </row>
    <row r="99" spans="1:31" x14ac:dyDescent="0.25">
      <c r="A99" s="9" t="s">
        <v>461</v>
      </c>
      <c r="B99" s="9" t="s">
        <v>318</v>
      </c>
      <c r="C99" s="12" t="n">
        <v>13.0</v>
      </c>
      <c r="D99" s="12" t="n">
        <v>21.0</v>
      </c>
      <c r="E99" s="12" t="n">
        <v>4.0</v>
      </c>
      <c r="F99" s="12" t="n">
        <v>0.0</v>
      </c>
      <c r="G99" s="12" t="n">
        <v>3.0</v>
      </c>
      <c r="H99" s="12" t="n">
        <v>2207.0</v>
      </c>
      <c r="I99" s="12" t="n">
        <v>1.0</v>
      </c>
      <c r="J99" s="12" t="n">
        <v>0.0</v>
      </c>
      <c r="K99" s="12" t="n">
        <v>9.0</v>
      </c>
      <c r="L99" s="12" t="n">
        <v>1.0</v>
      </c>
      <c r="M99" s="12" t="n">
        <v>3.0</v>
      </c>
      <c r="N99" s="12" t="n">
        <v>9.0</v>
      </c>
      <c r="O99" s="12" t="n">
        <v>10.0</v>
      </c>
      <c r="P99" s="12" t="n">
        <v>8.0</v>
      </c>
      <c r="Q99" s="12" t="n">
        <v>2.0</v>
      </c>
      <c r="R99" s="12" t="n">
        <v>1.0</v>
      </c>
      <c r="S99" s="12" t="n">
        <v>2.0</v>
      </c>
      <c r="T99" s="12" t="n">
        <v>35.0</v>
      </c>
      <c r="U99" s="12" t="n">
        <v>3.0</v>
      </c>
      <c r="V99" s="12" t="n">
        <v>12.0</v>
      </c>
      <c r="W99" s="12" t="n">
        <v>0.0</v>
      </c>
      <c r="X99" s="12" t="n">
        <v>32.0</v>
      </c>
      <c r="Y99" s="12" t="n">
        <v>113.0</v>
      </c>
      <c r="Z99" s="12" t="n">
        <v>0.0</v>
      </c>
      <c r="AA99" s="12" t="n">
        <v>6.0</v>
      </c>
      <c r="AB99" s="12" t="n">
        <v>1.0</v>
      </c>
      <c r="AC99" s="12" t="n">
        <v>1.0</v>
      </c>
      <c r="AD99" s="10" t="n">
        <f si="1" t="shared"/>
        <v>2497.0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50.0</v>
      </c>
      <c r="E102" s="12" t="n">
        <v>0.0</v>
      </c>
      <c r="F102" s="12" t="n">
        <v>0.0</v>
      </c>
      <c r="G102" s="12" t="n">
        <v>3.0</v>
      </c>
      <c r="H102" s="12" t="n">
        <v>23.0</v>
      </c>
      <c r="I102" s="12" t="n">
        <v>0.0</v>
      </c>
      <c r="J102" s="12" t="n">
        <v>0.0</v>
      </c>
      <c r="K102" s="12" t="n">
        <v>0.0</v>
      </c>
      <c r="L102" s="12" t="n">
        <v>0.0</v>
      </c>
      <c r="M102" s="12" t="n">
        <v>3.0</v>
      </c>
      <c r="N102" s="12" t="n">
        <v>1.0</v>
      </c>
      <c r="O102" s="12" t="n">
        <v>1.0</v>
      </c>
      <c r="P102" s="12" t="n">
        <v>0.0</v>
      </c>
      <c r="Q102" s="12" t="n">
        <v>0.0</v>
      </c>
      <c r="R102" s="12" t="n">
        <v>0.0</v>
      </c>
      <c r="S102" s="12" t="n">
        <v>4.0</v>
      </c>
      <c r="T102" s="12" t="n">
        <v>0.0</v>
      </c>
      <c r="U102" s="12" t="n">
        <v>1.0</v>
      </c>
      <c r="V102" s="12" t="n">
        <v>0.0</v>
      </c>
      <c r="W102" s="12" t="n">
        <v>0.0</v>
      </c>
      <c r="X102" s="12" t="n">
        <v>31.0</v>
      </c>
      <c r="Y102" s="12" t="n">
        <v>0.0</v>
      </c>
      <c r="Z102" s="12" t="n">
        <v>6.0</v>
      </c>
      <c r="AA102" s="12" t="n">
        <v>0.0</v>
      </c>
      <c r="AB102" s="12" t="n">
        <v>0.0</v>
      </c>
      <c r="AC102" s="12" t="n">
        <v>0.0</v>
      </c>
      <c r="AD102" s="10" t="n">
        <f si="1" t="shared"/>
        <v>123.0</v>
      </c>
      <c r="AE102" s="37">
        <v>0</v>
      </c>
    </row>
    <row r="103" spans="1:31" x14ac:dyDescent="0.25">
      <c r="A103" s="9" t="s">
        <v>463</v>
      </c>
      <c r="B103" s="9" t="s">
        <v>318</v>
      </c>
      <c r="C103" s="12" t="n">
        <v>20.0</v>
      </c>
      <c r="D103" s="12" t="n">
        <v>30.0</v>
      </c>
      <c r="E103" s="12" t="n">
        <v>5.0</v>
      </c>
      <c r="F103" s="12" t="n">
        <v>0.0</v>
      </c>
      <c r="G103" s="12" t="n">
        <v>3.0</v>
      </c>
      <c r="H103" s="12" t="n">
        <v>487.0</v>
      </c>
      <c r="I103" s="12" t="n">
        <v>0.0</v>
      </c>
      <c r="J103" s="12" t="n">
        <v>0.0</v>
      </c>
      <c r="K103" s="12" t="n">
        <v>5.0</v>
      </c>
      <c r="L103" s="12" t="n">
        <v>5.0</v>
      </c>
      <c r="M103" s="12" t="n">
        <v>8.0</v>
      </c>
      <c r="N103" s="12" t="n">
        <v>19.0</v>
      </c>
      <c r="O103" s="12" t="n">
        <v>14.0</v>
      </c>
      <c r="P103" s="12" t="n">
        <v>3.0</v>
      </c>
      <c r="Q103" s="12" t="n">
        <v>0.0</v>
      </c>
      <c r="R103" s="12" t="n">
        <v>0.0</v>
      </c>
      <c r="S103" s="12" t="n">
        <v>3.0</v>
      </c>
      <c r="T103" s="12" t="n">
        <v>1.0</v>
      </c>
      <c r="U103" s="12" t="n">
        <v>0.0</v>
      </c>
      <c r="V103" s="12" t="n">
        <v>3.0</v>
      </c>
      <c r="W103" s="12" t="n">
        <v>0.0</v>
      </c>
      <c r="X103" s="12" t="n">
        <v>17.0</v>
      </c>
      <c r="Y103" s="12" t="n">
        <v>2.0</v>
      </c>
      <c r="Z103" s="12" t="n">
        <v>18.0</v>
      </c>
      <c r="AA103" s="12" t="n">
        <v>1.0</v>
      </c>
      <c r="AB103" s="12" t="n">
        <v>0.0</v>
      </c>
      <c r="AC103" s="12" t="n">
        <v>3.0</v>
      </c>
      <c r="AD103" s="10" t="n">
        <f si="1" t="shared"/>
        <v>647.0</v>
      </c>
      <c r="AE103" s="37">
        <v>0</v>
      </c>
    </row>
    <row r="104" spans="1:31" x14ac:dyDescent="0.25">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0.0</v>
      </c>
      <c r="O104" s="12" t="n">
        <v>2.0</v>
      </c>
      <c r="P104" s="12" t="n">
        <v>0.0</v>
      </c>
      <c r="Q104" s="12" t="n">
        <v>1.0</v>
      </c>
      <c r="R104" s="12" t="n">
        <v>0.0</v>
      </c>
      <c r="S104" s="12" t="n">
        <v>0.0</v>
      </c>
      <c r="T104" s="12" t="n">
        <v>0.0</v>
      </c>
      <c r="U104" s="12" t="n">
        <v>0.0</v>
      </c>
      <c r="V104" s="12" t="n">
        <v>0.0</v>
      </c>
      <c r="W104" s="12" t="n">
        <v>0.0</v>
      </c>
      <c r="X104" s="12" t="n">
        <v>12.0</v>
      </c>
      <c r="Y104" s="12" t="n">
        <v>0.0</v>
      </c>
      <c r="Z104" s="12" t="n">
        <v>1.0</v>
      </c>
      <c r="AA104" s="12" t="n">
        <v>0.0</v>
      </c>
      <c r="AB104" s="12" t="n">
        <v>0.0</v>
      </c>
      <c r="AC104" s="12" t="n">
        <v>0.0</v>
      </c>
      <c r="AD104" s="10" t="n">
        <f si="1" t="shared"/>
        <v>19.0</v>
      </c>
      <c r="AE104" s="37">
        <v>0</v>
      </c>
    </row>
    <row r="105" spans="1:31" x14ac:dyDescent="0.25">
      <c r="A105" s="9" t="s">
        <v>464</v>
      </c>
      <c r="B105" s="9" t="s">
        <v>318</v>
      </c>
      <c r="C105" s="12" t="n">
        <v>0.0</v>
      </c>
      <c r="D105" s="12" t="n">
        <v>0.0</v>
      </c>
      <c r="E105" s="12" t="n">
        <v>2.0</v>
      </c>
      <c r="F105" s="12" t="n">
        <v>0.0</v>
      </c>
      <c r="G105" s="12" t="n">
        <v>0.0</v>
      </c>
      <c r="H105" s="12" t="n">
        <v>35.0</v>
      </c>
      <c r="I105" s="12" t="n">
        <v>0.0</v>
      </c>
      <c r="J105" s="12" t="n">
        <v>0.0</v>
      </c>
      <c r="K105" s="12" t="n">
        <v>0.0</v>
      </c>
      <c r="L105" s="12" t="n">
        <v>2.0</v>
      </c>
      <c r="M105" s="12" t="n">
        <v>0.0</v>
      </c>
      <c r="N105" s="12" t="n">
        <v>11.0</v>
      </c>
      <c r="O105" s="12" t="n">
        <v>1.0</v>
      </c>
      <c r="P105" s="12" t="n">
        <v>0.0</v>
      </c>
      <c r="Q105" s="12" t="n">
        <v>0.0</v>
      </c>
      <c r="R105" s="12" t="n">
        <v>0.0</v>
      </c>
      <c r="S105" s="12" t="n">
        <v>0.0</v>
      </c>
      <c r="T105" s="12" t="n">
        <v>4.0</v>
      </c>
      <c r="U105" s="12" t="n">
        <v>0.0</v>
      </c>
      <c r="V105" s="12" t="n">
        <v>0.0</v>
      </c>
      <c r="W105" s="12" t="n">
        <v>0.0</v>
      </c>
      <c r="X105" s="12" t="n">
        <v>1.0</v>
      </c>
      <c r="Y105" s="12" t="n">
        <v>0.0</v>
      </c>
      <c r="Z105" s="12" t="n">
        <v>2.0</v>
      </c>
      <c r="AA105" s="12" t="n">
        <v>0.0</v>
      </c>
      <c r="AB105" s="12" t="n">
        <v>0.0</v>
      </c>
      <c r="AC105" s="12" t="n">
        <v>0.0</v>
      </c>
      <c r="AD105" s="10" t="n">
        <f si="1" t="shared"/>
        <v>58.0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42.0</v>
      </c>
      <c r="E108" s="12" t="n">
        <v>0.0</v>
      </c>
      <c r="F108" s="12" t="n">
        <v>0.0</v>
      </c>
      <c r="G108" s="12" t="n">
        <v>0.0</v>
      </c>
      <c r="H108" s="12" t="n">
        <v>327.0</v>
      </c>
      <c r="I108" s="12" t="n">
        <v>0.0</v>
      </c>
      <c r="J108" s="12" t="n">
        <v>0.0</v>
      </c>
      <c r="K108" s="12" t="n">
        <v>1.0</v>
      </c>
      <c r="L108" s="12" t="n">
        <v>0.0</v>
      </c>
      <c r="M108" s="12" t="n">
        <v>2.0</v>
      </c>
      <c r="N108" s="12" t="n">
        <v>71.0</v>
      </c>
      <c r="O108" s="12" t="n">
        <v>2.0</v>
      </c>
      <c r="P108" s="12" t="n">
        <v>0.0</v>
      </c>
      <c r="Q108" s="12" t="n">
        <v>0.0</v>
      </c>
      <c r="R108" s="12" t="n">
        <v>0.0</v>
      </c>
      <c r="S108" s="12" t="n">
        <v>0.0</v>
      </c>
      <c r="T108" s="12" t="n">
        <v>32.0</v>
      </c>
      <c r="U108" s="12" t="n">
        <v>0.0</v>
      </c>
      <c r="V108" s="12" t="n">
        <v>1.0</v>
      </c>
      <c r="W108" s="12" t="n">
        <v>0.0</v>
      </c>
      <c r="X108" s="12" t="n">
        <v>38.0</v>
      </c>
      <c r="Y108" s="12" t="n">
        <v>1.0</v>
      </c>
      <c r="Z108" s="12" t="n">
        <v>15.0</v>
      </c>
      <c r="AA108" s="12" t="n">
        <v>0.0</v>
      </c>
      <c r="AB108" s="12" t="n">
        <v>0.0</v>
      </c>
      <c r="AC108" s="12" t="n">
        <v>0.0</v>
      </c>
      <c r="AD108" s="10" t="n">
        <f si="1" t="shared"/>
        <v>532.0</v>
      </c>
      <c r="AE108" s="37">
        <v>0</v>
      </c>
    </row>
    <row r="109" spans="1:31" x14ac:dyDescent="0.25">
      <c r="A109" s="9" t="s">
        <v>466</v>
      </c>
      <c r="B109" s="9" t="s">
        <v>318</v>
      </c>
      <c r="C109" s="12" t="n">
        <v>8.0</v>
      </c>
      <c r="D109" s="12" t="n">
        <v>6.0</v>
      </c>
      <c r="E109" s="12" t="n">
        <v>0.0</v>
      </c>
      <c r="F109" s="12" t="n">
        <v>0.0</v>
      </c>
      <c r="G109" s="12" t="n">
        <v>0.0</v>
      </c>
      <c r="H109" s="12" t="n">
        <v>293.0</v>
      </c>
      <c r="I109" s="12" t="n">
        <v>0.0</v>
      </c>
      <c r="J109" s="12" t="n">
        <v>0.0</v>
      </c>
      <c r="K109" s="12" t="n">
        <v>0.0</v>
      </c>
      <c r="L109" s="12" t="n">
        <v>0.0</v>
      </c>
      <c r="M109" s="12" t="n">
        <v>4.0</v>
      </c>
      <c r="N109" s="12" t="n">
        <v>46.0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2.0</v>
      </c>
      <c r="AB109" s="12" t="n">
        <v>0.0</v>
      </c>
      <c r="AC109" s="12" t="n">
        <v>0.0</v>
      </c>
      <c r="AD109" s="10" t="n">
        <f si="1" t="shared"/>
        <v>360.0</v>
      </c>
      <c r="AE109" s="37">
        <v>0</v>
      </c>
    </row>
    <row r="110" spans="1:31" x14ac:dyDescent="0.25">
      <c r="A110" s="9" t="s">
        <v>467</v>
      </c>
      <c r="B110" s="9" t="s">
        <v>319</v>
      </c>
      <c r="C110" s="12" t="n">
        <v>0.0</v>
      </c>
      <c r="D110" s="12" t="n">
        <v>0.0</v>
      </c>
      <c r="E110" s="12" t="n">
        <v>0.0</v>
      </c>
      <c r="F110" s="12" t="n">
        <v>0.0</v>
      </c>
      <c r="G110" s="12" t="n">
        <v>0.0</v>
      </c>
      <c r="H110" s="12" t="n">
        <v>30.0</v>
      </c>
      <c r="I110" s="12" t="n">
        <v>0.0</v>
      </c>
      <c r="J110" s="12" t="n">
        <v>0.0</v>
      </c>
      <c r="K110" s="12" t="n">
        <v>20.0</v>
      </c>
      <c r="L110" s="12" t="n">
        <v>0.0</v>
      </c>
      <c r="M110" s="12" t="n">
        <v>11.0</v>
      </c>
      <c r="N110" s="12" t="n">
        <v>5.0</v>
      </c>
      <c r="O110" s="12" t="n">
        <v>0.0</v>
      </c>
      <c r="P110" s="12" t="n">
        <v>0.0</v>
      </c>
      <c r="Q110" s="12" t="n">
        <v>0.0</v>
      </c>
      <c r="R110" s="12" t="n">
        <v>0.0</v>
      </c>
      <c r="S110" s="12" t="n">
        <v>0.0</v>
      </c>
      <c r="T110" s="12" t="n">
        <v>5.0</v>
      </c>
      <c r="U110" s="12" t="n">
        <v>0.0</v>
      </c>
      <c r="V110" s="12" t="n">
        <v>2.0</v>
      </c>
      <c r="W110" s="12" t="n">
        <v>0.0</v>
      </c>
      <c r="X110" s="12" t="n">
        <v>1.0</v>
      </c>
      <c r="Y110" s="12" t="n">
        <v>63.0</v>
      </c>
      <c r="Z110" s="12" t="n">
        <v>0.0</v>
      </c>
      <c r="AA110" s="12" t="n">
        <v>1.0</v>
      </c>
      <c r="AB110" s="12" t="n">
        <v>0.0</v>
      </c>
      <c r="AC110" s="12" t="n">
        <v>0.0</v>
      </c>
      <c r="AD110" s="10" t="n">
        <f si="1" t="shared"/>
        <v>138.0</v>
      </c>
      <c r="AE110" s="37">
        <v>0</v>
      </c>
    </row>
    <row r="111" spans="1:31" x14ac:dyDescent="0.25">
      <c r="A111" s="9" t="s">
        <v>467</v>
      </c>
      <c r="B111" s="9" t="s">
        <v>318</v>
      </c>
      <c r="C111" s="12" t="n">
        <v>1.0</v>
      </c>
      <c r="D111" s="12" t="n">
        <v>11.0</v>
      </c>
      <c r="E111" s="12" t="n">
        <v>0.0</v>
      </c>
      <c r="F111" s="12" t="n">
        <v>0.0</v>
      </c>
      <c r="G111" s="12" t="n">
        <v>4.0</v>
      </c>
      <c r="H111" s="12" t="n">
        <v>5.0</v>
      </c>
      <c r="I111" s="12" t="n">
        <v>0.0</v>
      </c>
      <c r="J111" s="12" t="n">
        <v>0.0</v>
      </c>
      <c r="K111" s="12" t="n">
        <v>1.0</v>
      </c>
      <c r="L111" s="12" t="n">
        <v>0.0</v>
      </c>
      <c r="M111" s="12" t="n">
        <v>2.0</v>
      </c>
      <c r="N111" s="12" t="n">
        <v>0.0</v>
      </c>
      <c r="O111" s="12" t="n">
        <v>1.0</v>
      </c>
      <c r="P111" s="12" t="n">
        <v>0.0</v>
      </c>
      <c r="Q111" s="12" t="n">
        <v>1.0</v>
      </c>
      <c r="R111" s="12" t="n">
        <v>0.0</v>
      </c>
      <c r="S111" s="12" t="n">
        <v>2.0</v>
      </c>
      <c r="T111" s="12" t="n">
        <v>0.0</v>
      </c>
      <c r="U111" s="12" t="n">
        <v>0.0</v>
      </c>
      <c r="V111" s="12" t="n">
        <v>0.0</v>
      </c>
      <c r="W111" s="12" t="n">
        <v>0.0</v>
      </c>
      <c r="X111" s="12" t="n">
        <v>8.0</v>
      </c>
      <c r="Y111" s="12" t="n">
        <v>0.0</v>
      </c>
      <c r="Z111" s="12" t="n">
        <v>0.0</v>
      </c>
      <c r="AA111" s="12" t="n">
        <v>0.0</v>
      </c>
      <c r="AB111" s="12" t="n">
        <v>0.0</v>
      </c>
      <c r="AC111" s="12" t="n">
        <v>1.0</v>
      </c>
      <c r="AD111" s="10" t="n">
        <f si="1" t="shared"/>
        <v>37.0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53.0</v>
      </c>
      <c r="Z112" s="12" t="n">
        <v>0.0</v>
      </c>
      <c r="AA112" s="12" t="n">
        <v>0.0</v>
      </c>
      <c r="AB112" s="12" t="n">
        <v>0.0</v>
      </c>
      <c r="AC112" s="12" t="n">
        <v>0.0</v>
      </c>
      <c r="AD112" s="10" t="n">
        <f si="1" t="shared"/>
        <v>53.0</v>
      </c>
      <c r="AE112" s="37">
        <v>0</v>
      </c>
    </row>
    <row r="113" spans="1:31" x14ac:dyDescent="0.25">
      <c r="A113" s="9" t="s">
        <v>468</v>
      </c>
      <c r="B113" s="9" t="s">
        <v>318</v>
      </c>
      <c r="C113" s="12" t="n">
        <v>0.0</v>
      </c>
      <c r="D113" s="12" t="n">
        <v>120.0</v>
      </c>
      <c r="E113" s="12" t="n">
        <v>1.0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3.0</v>
      </c>
      <c r="V113" s="12" t="n">
        <v>0.0</v>
      </c>
      <c r="W113" s="12" t="n">
        <v>0.0</v>
      </c>
      <c r="X113" s="12" t="n">
        <v>0.0</v>
      </c>
      <c r="Y113" s="12" t="n">
        <v>0.0</v>
      </c>
      <c r="Z113" s="12" t="n">
        <v>0.0</v>
      </c>
      <c r="AA113" s="12" t="n">
        <v>0.0</v>
      </c>
      <c r="AB113" s="12" t="n">
        <v>0.0</v>
      </c>
      <c r="AC113" s="12" t="n">
        <v>0.0</v>
      </c>
      <c r="AD113" s="10" t="n">
        <f si="1" t="shared"/>
        <v>125.0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53.0</v>
      </c>
      <c r="E120" s="12" t="n">
        <v>0.0</v>
      </c>
      <c r="F120" s="12" t="n">
        <v>0.0</v>
      </c>
      <c r="G120" s="12" t="n">
        <v>0.0</v>
      </c>
      <c r="H120" s="12" t="n">
        <v>76.0</v>
      </c>
      <c r="I120" s="12" t="n">
        <v>2.0</v>
      </c>
      <c r="J120" s="12" t="n">
        <v>0.0</v>
      </c>
      <c r="K120" s="12" t="n">
        <v>0.0</v>
      </c>
      <c r="L120" s="12" t="n">
        <v>4.0</v>
      </c>
      <c r="M120" s="12" t="n">
        <v>0.0</v>
      </c>
      <c r="N120" s="12" t="n">
        <v>0.0</v>
      </c>
      <c r="O120" s="12" t="n">
        <v>0.0</v>
      </c>
      <c r="P120" s="12" t="n">
        <v>0.0</v>
      </c>
      <c r="Q120" s="12" t="n">
        <v>0.0</v>
      </c>
      <c r="R120" s="12" t="n">
        <v>3.0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138.0</v>
      </c>
      <c r="AE120" s="37">
        <v>0</v>
      </c>
    </row>
    <row r="121" spans="1:31" x14ac:dyDescent="0.25">
      <c r="A121" s="9" t="s">
        <v>472</v>
      </c>
      <c r="B121" s="9" t="s">
        <v>318</v>
      </c>
      <c r="C121" s="12" t="n">
        <v>0.0</v>
      </c>
      <c r="D121" s="12" t="n">
        <v>1.0</v>
      </c>
      <c r="E121" s="12" t="n">
        <v>0.0</v>
      </c>
      <c r="F121" s="12" t="n">
        <v>0.0</v>
      </c>
      <c r="G121" s="12" t="n">
        <v>0.0</v>
      </c>
      <c r="H121" s="12" t="n">
        <v>0.0</v>
      </c>
      <c r="I121" s="12" t="n">
        <v>0.0</v>
      </c>
      <c r="J121" s="12" t="n">
        <v>0.0</v>
      </c>
      <c r="K121" s="12" t="n">
        <v>4.0</v>
      </c>
      <c r="L121" s="12" t="n">
        <v>0.0</v>
      </c>
      <c r="M121" s="12" t="n">
        <v>0.0</v>
      </c>
      <c r="N121" s="12" t="n">
        <v>1.0</v>
      </c>
      <c r="O121" s="12" t="n">
        <v>6.0</v>
      </c>
      <c r="P121" s="12" t="n">
        <v>5.0</v>
      </c>
      <c r="Q121" s="12" t="n">
        <v>1.0</v>
      </c>
      <c r="R121" s="12" t="n">
        <v>0.0</v>
      </c>
      <c r="S121" s="12" t="n">
        <v>1.0</v>
      </c>
      <c r="T121" s="12" t="n">
        <v>25.0</v>
      </c>
      <c r="U121" s="12" t="n">
        <v>0.0</v>
      </c>
      <c r="V121" s="12" t="n">
        <v>10.0</v>
      </c>
      <c r="W121" s="12" t="n">
        <v>0.0</v>
      </c>
      <c r="X121" s="12" t="n">
        <v>27.0</v>
      </c>
      <c r="Y121" s="12" t="n">
        <v>10.0</v>
      </c>
      <c r="Z121" s="12" t="n">
        <v>0.0</v>
      </c>
      <c r="AA121" s="12" t="n">
        <v>2.0</v>
      </c>
      <c r="AB121" s="12" t="n">
        <v>1.0</v>
      </c>
      <c r="AC121" s="12" t="n">
        <v>1.0</v>
      </c>
      <c r="AD121" s="10" t="n">
        <f si="1" t="shared"/>
        <v>95.0</v>
      </c>
      <c r="AE121" s="37">
        <v>0</v>
      </c>
    </row>
    <row r="122" spans="1:31" x14ac:dyDescent="0.25">
      <c r="A122" s="9" t="s">
        <v>473</v>
      </c>
      <c r="B122" s="9" t="s">
        <v>319</v>
      </c>
      <c r="C122" s="12" t="n">
        <v>0.0</v>
      </c>
      <c r="D122" s="12" t="n">
        <v>74.0</v>
      </c>
      <c r="E122" s="12" t="n">
        <v>0.0</v>
      </c>
      <c r="F122" s="12" t="n">
        <v>0.0</v>
      </c>
      <c r="G122" s="12" t="n">
        <v>0.0</v>
      </c>
      <c r="H122" s="12" t="n">
        <v>2.0</v>
      </c>
      <c r="I122" s="12" t="n">
        <v>4.0</v>
      </c>
      <c r="J122" s="12" t="n">
        <v>0.0</v>
      </c>
      <c r="K122" s="12" t="n">
        <v>9.0</v>
      </c>
      <c r="L122" s="12" t="n">
        <v>9.0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101.0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14.0</v>
      </c>
      <c r="E124" s="12" t="n">
        <v>0.0</v>
      </c>
      <c r="F124" s="12" t="n">
        <v>0.0</v>
      </c>
      <c r="G124" s="12" t="n">
        <v>0.0</v>
      </c>
      <c r="H124" s="12" t="n">
        <v>0.0</v>
      </c>
      <c r="I124" s="12" t="n">
        <v>0.0</v>
      </c>
      <c r="J124" s="12" t="n">
        <v>0.0</v>
      </c>
      <c r="K124" s="12" t="n">
        <v>0.0</v>
      </c>
      <c r="L124" s="12" t="n">
        <v>1.0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17.0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235.0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165.0</v>
      </c>
      <c r="E138" s="12" t="n">
        <v>1.0</v>
      </c>
      <c r="F138" s="12" t="n">
        <v>0.0</v>
      </c>
      <c r="G138" s="12" t="n">
        <v>8.0</v>
      </c>
      <c r="H138" s="12" t="n">
        <v>1286.0</v>
      </c>
      <c r="I138" s="12" t="n">
        <v>1.0</v>
      </c>
      <c r="J138" s="12" t="n">
        <v>0.0</v>
      </c>
      <c r="K138" s="12" t="n">
        <v>2.0</v>
      </c>
      <c r="L138" s="12" t="n">
        <v>1.0</v>
      </c>
      <c r="M138" s="12" t="n">
        <v>25.0</v>
      </c>
      <c r="N138" s="12" t="n">
        <v>72.0</v>
      </c>
      <c r="O138" s="12" t="n">
        <v>0.0</v>
      </c>
      <c r="P138" s="12" t="n">
        <v>0.0</v>
      </c>
      <c r="Q138" s="12" t="n">
        <v>0.0</v>
      </c>
      <c r="R138" s="12" t="n">
        <v>1.0</v>
      </c>
      <c r="S138" s="12" t="n">
        <v>1.0</v>
      </c>
      <c r="T138" s="12" t="n">
        <v>0.0</v>
      </c>
      <c r="U138" s="12" t="n">
        <v>3.0</v>
      </c>
      <c r="V138" s="12" t="n">
        <v>1.0</v>
      </c>
      <c r="W138" s="12" t="n">
        <v>0.0</v>
      </c>
      <c r="X138" s="12" t="n">
        <v>0.0</v>
      </c>
      <c r="Y138" s="12" t="n">
        <v>7.0</v>
      </c>
      <c r="Z138" s="12" t="n">
        <v>1.0</v>
      </c>
      <c r="AA138" s="12" t="n">
        <v>15.0</v>
      </c>
      <c r="AB138" s="12" t="n">
        <v>0.0</v>
      </c>
      <c r="AC138" s="12" t="n">
        <v>7.0</v>
      </c>
      <c r="AD138" s="10" t="n">
        <f si="1" t="shared"/>
        <v>1653.0</v>
      </c>
      <c r="AE138" s="37">
        <v>0</v>
      </c>
    </row>
    <row r="139" spans="1:31" x14ac:dyDescent="0.25">
      <c r="A139" s="3" t="s">
        <v>442</v>
      </c>
      <c r="B139" s="9" t="s">
        <v>318</v>
      </c>
      <c r="C139" s="12" t="n">
        <v>3.0</v>
      </c>
      <c r="D139" s="12" t="n">
        <v>164.0</v>
      </c>
      <c r="E139" s="12" t="n">
        <v>13.0</v>
      </c>
      <c r="F139" s="12" t="n">
        <v>1.0</v>
      </c>
      <c r="G139" s="12" t="n">
        <v>3.0</v>
      </c>
      <c r="H139" s="12" t="n">
        <v>165.0</v>
      </c>
      <c r="I139" s="12" t="n">
        <v>0.0</v>
      </c>
      <c r="J139" s="12" t="n">
        <v>2.0</v>
      </c>
      <c r="K139" s="12" t="n">
        <v>34.0</v>
      </c>
      <c r="L139" s="12" t="n">
        <v>0.0</v>
      </c>
      <c r="M139" s="12" t="n">
        <v>121.0</v>
      </c>
      <c r="N139" s="12" t="n">
        <v>16.0</v>
      </c>
      <c r="O139" s="12" t="n">
        <v>7.0</v>
      </c>
      <c r="P139" s="12" t="n">
        <v>1.0</v>
      </c>
      <c r="Q139" s="12" t="n">
        <v>7.0</v>
      </c>
      <c r="R139" s="12" t="n">
        <v>3.0</v>
      </c>
      <c r="S139" s="12" t="n">
        <v>17.0</v>
      </c>
      <c r="T139" s="12" t="n">
        <v>9.0</v>
      </c>
      <c r="U139" s="12" t="n">
        <v>1.0</v>
      </c>
      <c r="V139" s="12" t="n">
        <v>5.0</v>
      </c>
      <c r="W139" s="12" t="n">
        <v>0.0</v>
      </c>
      <c r="X139" s="12" t="n">
        <v>120.0</v>
      </c>
      <c r="Y139" s="12" t="n">
        <v>6.0</v>
      </c>
      <c r="Z139" s="12" t="n">
        <v>54.0</v>
      </c>
      <c r="AA139" s="12" t="n">
        <v>3.0</v>
      </c>
      <c r="AB139" s="12" t="n">
        <v>1.0</v>
      </c>
      <c r="AC139" s="12" t="n">
        <v>1.0</v>
      </c>
      <c r="AD139" s="10" t="n">
        <f si="1" t="shared"/>
        <v>757.0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3.0</v>
      </c>
      <c r="U140" s="12" t="n">
        <v>0.0</v>
      </c>
      <c r="V140" s="12" t="n">
        <v>0.0</v>
      </c>
      <c r="W140" s="12" t="n">
        <v>0.0</v>
      </c>
      <c r="X140" s="12" t="n">
        <v>2.0</v>
      </c>
      <c r="Y140" s="12" t="n">
        <v>0.0</v>
      </c>
      <c r="Z140" s="12" t="n">
        <v>0.0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3.0</v>
      </c>
      <c r="Y142" s="12" t="n">
        <v>1.0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30.0</v>
      </c>
      <c r="I144" s="12" t="n">
        <v>0.0</v>
      </c>
      <c r="J144" s="12" t="n">
        <v>0.0</v>
      </c>
      <c r="K144" s="12" t="n">
        <v>20.0</v>
      </c>
      <c r="L144" s="12" t="n">
        <v>0.0</v>
      </c>
      <c r="M144" s="12" t="n">
        <v>11.0</v>
      </c>
      <c r="N144" s="12" t="n">
        <v>5.0</v>
      </c>
      <c r="O144" s="12" t="n">
        <v>0.0</v>
      </c>
      <c r="P144" s="12" t="n">
        <v>0.0</v>
      </c>
      <c r="Q144" s="12" t="n">
        <v>0.0</v>
      </c>
      <c r="R144" s="12" t="n">
        <v>0.0</v>
      </c>
      <c r="S144" s="12" t="n">
        <v>0.0</v>
      </c>
      <c r="T144" s="12" t="n">
        <v>5.0</v>
      </c>
      <c r="U144" s="12" t="n">
        <v>0.0</v>
      </c>
      <c r="V144" s="12" t="n">
        <v>2.0</v>
      </c>
      <c r="W144" s="12" t="n">
        <v>0.0</v>
      </c>
      <c r="X144" s="12" t="n">
        <v>1.0</v>
      </c>
      <c r="Y144" s="12" t="n">
        <v>63.0</v>
      </c>
      <c r="Z144" s="12" t="n">
        <v>0.0</v>
      </c>
      <c r="AA144" s="12" t="n">
        <v>1.0</v>
      </c>
      <c r="AB144" s="12" t="n">
        <v>0.0</v>
      </c>
      <c r="AC144" s="12" t="n">
        <v>0.0</v>
      </c>
      <c r="AD144" s="10" t="n">
        <f si="1" t="shared"/>
        <v>138.0</v>
      </c>
      <c r="AE144" s="37">
        <v>0</v>
      </c>
    </row>
    <row r="145" spans="1:31" x14ac:dyDescent="0.25">
      <c r="A145" s="3" t="s">
        <v>436</v>
      </c>
      <c r="B145" s="9" t="s">
        <v>318</v>
      </c>
      <c r="C145" s="12" t="n">
        <v>1.0</v>
      </c>
      <c r="D145" s="12" t="n">
        <v>11.0</v>
      </c>
      <c r="E145" s="12" t="n">
        <v>0.0</v>
      </c>
      <c r="F145" s="12" t="n">
        <v>0.0</v>
      </c>
      <c r="G145" s="12" t="n">
        <v>4.0</v>
      </c>
      <c r="H145" s="12" t="n">
        <v>5.0</v>
      </c>
      <c r="I145" s="12" t="n">
        <v>0.0</v>
      </c>
      <c r="J145" s="12" t="n">
        <v>0.0</v>
      </c>
      <c r="K145" s="12" t="n">
        <v>1.0</v>
      </c>
      <c r="L145" s="12" t="n">
        <v>0.0</v>
      </c>
      <c r="M145" s="12" t="n">
        <v>2.0</v>
      </c>
      <c r="N145" s="12" t="n">
        <v>0.0</v>
      </c>
      <c r="O145" s="12" t="n">
        <v>1.0</v>
      </c>
      <c r="P145" s="12" t="n">
        <v>0.0</v>
      </c>
      <c r="Q145" s="12" t="n">
        <v>1.0</v>
      </c>
      <c r="R145" s="12" t="n">
        <v>0.0</v>
      </c>
      <c r="S145" s="12" t="n">
        <v>2.0</v>
      </c>
      <c r="T145" s="12" t="n">
        <v>0.0</v>
      </c>
      <c r="U145" s="12" t="n">
        <v>0.0</v>
      </c>
      <c r="V145" s="12" t="n">
        <v>0.0</v>
      </c>
      <c r="W145" s="12" t="n">
        <v>0.0</v>
      </c>
      <c r="X145" s="12" t="n">
        <v>8.0</v>
      </c>
      <c r="Y145" s="12" t="n">
        <v>0.0</v>
      </c>
      <c r="Z145" s="12" t="n">
        <v>0.0</v>
      </c>
      <c r="AA145" s="12" t="n">
        <v>0.0</v>
      </c>
      <c r="AB145" s="12" t="n">
        <v>0.0</v>
      </c>
      <c r="AC145" s="12" t="n">
        <v>1.0</v>
      </c>
      <c r="AD145" s="10" t="n">
        <f si="1" t="shared"/>
        <v>37.0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18.0</v>
      </c>
      <c r="AE156" s="37">
        <v>0</v>
      </c>
    </row>
    <row r="157" spans="1:31" x14ac:dyDescent="0.25">
      <c r="A157" s="3" t="s">
        <v>424</v>
      </c>
      <c r="B157" s="9" t="s">
        <v>318</v>
      </c>
      <c r="C157" s="12" t="n">
        <v>2.0</v>
      </c>
      <c r="D157" s="12" t="n">
        <v>11.0</v>
      </c>
      <c r="E157" s="12" t="n">
        <v>6.0</v>
      </c>
      <c r="F157" s="12" t="n">
        <v>1.0</v>
      </c>
      <c r="G157" s="12" t="n">
        <v>1.0</v>
      </c>
      <c r="H157" s="12" t="n">
        <v>26.0</v>
      </c>
      <c r="I157" s="12" t="n">
        <v>1.0</v>
      </c>
      <c r="J157" s="12" t="n">
        <v>1.0</v>
      </c>
      <c r="K157" s="12" t="n">
        <v>4.0</v>
      </c>
      <c r="L157" s="12" t="n">
        <v>3.0</v>
      </c>
      <c r="M157" s="12" t="n">
        <v>7.0</v>
      </c>
      <c r="N157" s="12" t="n">
        <v>0.0</v>
      </c>
      <c r="O157" s="12" t="n">
        <v>4.0</v>
      </c>
      <c r="P157" s="12" t="n">
        <v>2.0</v>
      </c>
      <c r="Q157" s="12" t="n">
        <v>1.0</v>
      </c>
      <c r="R157" s="12" t="n">
        <v>0.0</v>
      </c>
      <c r="S157" s="12" t="n">
        <v>14.0</v>
      </c>
      <c r="T157" s="12" t="n">
        <v>2.0</v>
      </c>
      <c r="U157" s="12" t="n">
        <v>0.0</v>
      </c>
      <c r="V157" s="12" t="n">
        <v>1.0</v>
      </c>
      <c r="W157" s="12" t="n">
        <v>0.0</v>
      </c>
      <c r="X157" s="12" t="n">
        <v>25.0</v>
      </c>
      <c r="Y157" s="12" t="n">
        <v>3.0</v>
      </c>
      <c r="Z157" s="12" t="n">
        <v>27.0</v>
      </c>
      <c r="AA157" s="12" t="n">
        <v>0.0</v>
      </c>
      <c r="AB157" s="12" t="n">
        <v>0.0</v>
      </c>
      <c r="AC157" s="12" t="n">
        <v>0.0</v>
      </c>
      <c r="AD157" s="10" t="n">
        <f si="1" t="shared"/>
        <v>142.0</v>
      </c>
      <c r="AE157" s="37">
        <v>0</v>
      </c>
    </row>
    <row r="158" spans="1:31" x14ac:dyDescent="0.25">
      <c r="A158" s="3" t="s">
        <v>422</v>
      </c>
      <c r="B158" s="9" t="s">
        <v>319</v>
      </c>
      <c r="C158" s="12" t="n">
        <v>0.0</v>
      </c>
      <c r="D158" s="12" t="n">
        <v>0.0</v>
      </c>
      <c r="E158" s="12" t="n">
        <v>0.0</v>
      </c>
      <c r="F158" s="12" t="n">
        <v>0.0</v>
      </c>
      <c r="G158" s="12" t="n">
        <v>0.0</v>
      </c>
      <c r="H158" s="12" t="n">
        <v>11.0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53.0</v>
      </c>
      <c r="Z184" s="12" t="n">
        <v>0.0</v>
      </c>
      <c r="AA184" s="12" t="n">
        <v>0.0</v>
      </c>
      <c r="AB184" s="12" t="n">
        <v>0.0</v>
      </c>
      <c r="AC184" s="12" t="n">
        <v>0.0</v>
      </c>
      <c r="AD184" s="10" t="n">
        <f si="1" t="shared"/>
        <v>53.0</v>
      </c>
      <c r="AE184" s="37">
        <v>0</v>
      </c>
    </row>
    <row r="185" spans="1:31" x14ac:dyDescent="0.25">
      <c r="A185" s="3" t="s">
        <v>396</v>
      </c>
      <c r="B185" s="9" t="s">
        <v>318</v>
      </c>
      <c r="C185" s="12" t="n">
        <v>0.0</v>
      </c>
      <c r="D185" s="12" t="n">
        <v>120.0</v>
      </c>
      <c r="E185" s="12" t="n">
        <v>1.0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3.0</v>
      </c>
      <c r="V185" s="12" t="n">
        <v>0.0</v>
      </c>
      <c r="W185" s="12" t="n">
        <v>0.0</v>
      </c>
      <c r="X185" s="12" t="n">
        <v>0.0</v>
      </c>
      <c r="Y185" s="12" t="n">
        <v>0.0</v>
      </c>
      <c r="Z185" s="12" t="n">
        <v>0.0</v>
      </c>
      <c r="AA185" s="12" t="n">
        <v>0.0</v>
      </c>
      <c r="AB185" s="12" t="n">
        <v>0.0</v>
      </c>
      <c r="AC185" s="12" t="n">
        <v>0.0</v>
      </c>
      <c r="AD185" s="10" t="n">
        <f si="1" t="shared"/>
        <v>125.0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1.0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1.0</v>
      </c>
      <c r="F214" s="12" t="n">
        <v>0.0</v>
      </c>
      <c r="G214" s="12" t="n">
        <v>17.0</v>
      </c>
      <c r="H214" s="12" t="n">
        <v>782.0</v>
      </c>
      <c r="I214" s="12" t="n">
        <v>0.0</v>
      </c>
      <c r="J214" s="12" t="n">
        <v>0.0</v>
      </c>
      <c r="K214" s="12" t="n">
        <v>48.0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51.0</v>
      </c>
      <c r="Y214" s="12" t="n">
        <v>27.0</v>
      </c>
      <c r="Z214" s="12" t="n">
        <v>14.0</v>
      </c>
      <c r="AA214" s="12" t="n">
        <v>31.0</v>
      </c>
      <c r="AB214" s="12" t="n">
        <v>0.0</v>
      </c>
      <c r="AC214" s="12" t="n">
        <v>0.0</v>
      </c>
      <c r="AD214" s="10" t="n">
        <f si="1" t="shared"/>
        <v>976.0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13.0</v>
      </c>
      <c r="F419" s="12" t="n">
        <v>0.0</v>
      </c>
      <c r="G419" s="12" t="n">
        <v>0.0</v>
      </c>
      <c r="H419" s="12" t="n">
        <v>1.0</v>
      </c>
      <c r="I419" s="12" t="n">
        <v>0.0</v>
      </c>
      <c r="J419" s="12" t="n">
        <v>0.0</v>
      </c>
      <c r="K419" s="12" t="n">
        <v>0.0</v>
      </c>
      <c r="L419" s="12" t="n">
        <v>0.0</v>
      </c>
      <c r="M419" s="12" t="n">
        <v>5.0</v>
      </c>
      <c r="N419" s="12" t="n">
        <v>0.0</v>
      </c>
      <c r="O419" s="12" t="n">
        <v>0.0</v>
      </c>
      <c r="P419" s="12" t="n">
        <v>0.0</v>
      </c>
      <c r="Q419" s="12" t="n">
        <v>3.0</v>
      </c>
      <c r="R419" s="12" t="n">
        <v>3.0</v>
      </c>
      <c r="S419" s="12" t="n">
        <v>0.0</v>
      </c>
      <c r="T419" s="12" t="n">
        <v>6.0</v>
      </c>
      <c r="U419" s="12" t="n">
        <v>0.0</v>
      </c>
      <c r="V419" s="12" t="n">
        <v>1.0</v>
      </c>
      <c r="W419" s="12" t="n">
        <v>0.0</v>
      </c>
      <c r="X419" s="12" t="n">
        <v>5.0</v>
      </c>
      <c r="Y419" s="12" t="n">
        <v>1.0</v>
      </c>
      <c r="Z419" s="12" t="n">
        <v>4.0</v>
      </c>
      <c r="AA419" s="12" t="n">
        <v>0.0</v>
      </c>
      <c r="AB419" s="12" t="n">
        <v>0.0</v>
      </c>
      <c r="AC419" s="12" t="n">
        <v>0.0</v>
      </c>
      <c r="AD419" s="10" t="n">
        <f si="5" t="shared"/>
        <v>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5">
      <c r="A424" s="48" t="s">
        <v>511</v>
      </c>
      <c r="B424" s="9" t="s">
        <v>319</v>
      </c>
      <c r="C424" s="12" t="n">
        <v>0.0</v>
      </c>
      <c r="D424" s="12" t="n">
        <v>0.0</v>
      </c>
      <c r="E424" s="12" t="n">
        <v>1.0</v>
      </c>
      <c r="F424" s="12" t="n">
        <v>0.0</v>
      </c>
      <c r="G424" s="12" t="n">
        <v>0.0</v>
      </c>
      <c r="H424" s="12" t="n">
        <v>217.0</v>
      </c>
      <c r="I424" s="12" t="n">
        <v>0.0</v>
      </c>
      <c r="J424" s="12" t="n">
        <v>0.0</v>
      </c>
      <c r="K424" s="12" t="n">
        <v>0.0</v>
      </c>
      <c r="L424" s="12" t="n">
        <v>0.0</v>
      </c>
      <c r="M424" s="12" t="n">
        <v>1.0</v>
      </c>
      <c r="N424" s="12" t="n">
        <v>0.0</v>
      </c>
      <c r="O424" s="12" t="n">
        <v>0.0</v>
      </c>
      <c r="P424" s="12" t="n">
        <v>1.0</v>
      </c>
      <c r="Q424" s="12" t="n">
        <v>4.0</v>
      </c>
      <c r="R424" s="12" t="n">
        <v>0.0</v>
      </c>
      <c r="S424" s="12" t="n">
        <v>2.0</v>
      </c>
      <c r="T424" s="12" t="n">
        <v>3.0</v>
      </c>
      <c r="U424" s="12" t="n">
        <v>0.0</v>
      </c>
      <c r="V424" s="12" t="n">
        <v>5.0</v>
      </c>
      <c r="W424" s="12" t="n">
        <v>0.0</v>
      </c>
      <c r="X424" s="12" t="n">
        <v>15.0</v>
      </c>
      <c r="Y424" s="12" t="n">
        <v>0.0</v>
      </c>
      <c r="Z424" s="12" t="n">
        <v>5.0</v>
      </c>
      <c r="AA424" s="12" t="n">
        <v>0.0</v>
      </c>
      <c r="AB424" s="12" t="n">
        <v>0.0</v>
      </c>
      <c r="AC424" s="12" t="n">
        <v>0.0</v>
      </c>
      <c r="AD424" s="10" t="n">
        <f si="5" t="shared"/>
        <v>254.0</v>
      </c>
      <c r="AE424" s="37">
        <v>0</v>
      </c>
    </row>
    <row r="425" spans="1:31" x14ac:dyDescent="0.25">
      <c r="A425" s="48" t="s">
        <v>511</v>
      </c>
      <c r="B425" s="9" t="s">
        <v>318</v>
      </c>
      <c r="C425" s="12" t="n">
        <v>6.0</v>
      </c>
      <c r="D425" s="12" t="n">
        <v>21.0</v>
      </c>
      <c r="E425" s="12" t="n">
        <v>4.0</v>
      </c>
      <c r="F425" s="12" t="n">
        <v>0.0</v>
      </c>
      <c r="G425" s="12" t="n">
        <v>1.0</v>
      </c>
      <c r="H425" s="12" t="n">
        <v>131.0</v>
      </c>
      <c r="I425" s="12" t="n">
        <v>0.0</v>
      </c>
      <c r="J425" s="12" t="n">
        <v>1.0</v>
      </c>
      <c r="K425" s="12" t="n">
        <v>1.0</v>
      </c>
      <c r="L425" s="12" t="n">
        <v>0.0</v>
      </c>
      <c r="M425" s="12" t="n">
        <v>4.0</v>
      </c>
      <c r="N425" s="12" t="n">
        <v>6.0</v>
      </c>
      <c r="O425" s="12" t="n">
        <v>1.0</v>
      </c>
      <c r="P425" s="12" t="n">
        <v>1.0</v>
      </c>
      <c r="Q425" s="12" t="n">
        <v>4.0</v>
      </c>
      <c r="R425" s="12" t="n">
        <v>0.0</v>
      </c>
      <c r="S425" s="12" t="n">
        <v>2.0</v>
      </c>
      <c r="T425" s="12" t="n">
        <v>6.0</v>
      </c>
      <c r="U425" s="12" t="n">
        <v>0.0</v>
      </c>
      <c r="V425" s="12" t="n">
        <v>4.0</v>
      </c>
      <c r="W425" s="12" t="n">
        <v>0.0</v>
      </c>
      <c r="X425" s="12" t="n">
        <v>47.0</v>
      </c>
      <c r="Y425" s="12" t="n">
        <v>3.0</v>
      </c>
      <c r="Z425" s="12" t="n">
        <v>11.0</v>
      </c>
      <c r="AA425" s="12" t="n">
        <v>0.0</v>
      </c>
      <c r="AB425" s="12" t="n">
        <v>0.0</v>
      </c>
      <c r="AC425" s="12" t="n">
        <v>0.0</v>
      </c>
      <c r="AD425" s="10" t="n">
        <f si="5" t="shared"/>
        <v>254.0</v>
      </c>
      <c r="AE425" s="37">
        <v>0</v>
      </c>
    </row>
    <row r="426" spans="1:31" x14ac:dyDescent="0.25">
      <c r="A426" s="48" t="s">
        <v>513</v>
      </c>
      <c r="B426" s="9" t="s">
        <v>319</v>
      </c>
      <c r="C426" s="12" t="n">
        <v>0.0</v>
      </c>
      <c r="D426" s="12" t="n">
        <v>12.0</v>
      </c>
      <c r="E426" s="12" t="n">
        <v>1.0</v>
      </c>
      <c r="F426" s="12" t="n">
        <v>0.0</v>
      </c>
      <c r="G426" s="12" t="n">
        <v>4.0</v>
      </c>
      <c r="H426" s="12" t="n">
        <v>90.0</v>
      </c>
      <c r="I426" s="12" t="n">
        <v>0.0</v>
      </c>
      <c r="J426" s="12" t="n">
        <v>0.0</v>
      </c>
      <c r="K426" s="12" t="n">
        <v>3.0</v>
      </c>
      <c r="L426" s="12" t="n">
        <v>0.0</v>
      </c>
      <c r="M426" s="12" t="n">
        <v>4.0</v>
      </c>
      <c r="N426" s="12" t="n">
        <v>118.0</v>
      </c>
      <c r="O426" s="12" t="n">
        <v>0.0</v>
      </c>
      <c r="P426" s="12" t="n">
        <v>2.0</v>
      </c>
      <c r="Q426" s="12" t="n">
        <v>1.0</v>
      </c>
      <c r="R426" s="12" t="n">
        <v>0.0</v>
      </c>
      <c r="S426" s="12" t="n">
        <v>17.0</v>
      </c>
      <c r="T426" s="63" t="n">
        <v>10.0</v>
      </c>
      <c r="U426" s="12" t="n">
        <v>0.0</v>
      </c>
      <c r="V426" s="12" t="n">
        <v>11.0</v>
      </c>
      <c r="W426" s="12" t="n">
        <v>0.0</v>
      </c>
      <c r="X426" s="12" t="n">
        <v>600.0</v>
      </c>
      <c r="Y426" s="12" t="n">
        <v>0.0</v>
      </c>
      <c r="Z426" s="12" t="n">
        <v>36.0</v>
      </c>
      <c r="AA426" s="12" t="n">
        <v>0.0</v>
      </c>
      <c r="AB426" s="12" t="n">
        <v>0.0</v>
      </c>
      <c r="AC426" s="12" t="n">
        <v>0.0</v>
      </c>
      <c r="AD426" s="10" t="n">
        <f si="5" t="shared"/>
        <v>909.0</v>
      </c>
      <c r="AE426" s="37" t="n">
        <v>1.0</v>
      </c>
    </row>
    <row r="427" spans="1:31" x14ac:dyDescent="0.25">
      <c r="A427" s="48" t="s">
        <v>513</v>
      </c>
      <c r="B427" s="9" t="s">
        <v>318</v>
      </c>
      <c r="C427" s="12" t="n">
        <v>273.0</v>
      </c>
      <c r="D427" s="12" t="n">
        <v>614.0</v>
      </c>
      <c r="E427" s="12" t="n">
        <v>56.0</v>
      </c>
      <c r="F427" s="12" t="n">
        <v>0.0</v>
      </c>
      <c r="G427" s="12" t="n">
        <v>24.0</v>
      </c>
      <c r="H427" s="12" t="n">
        <v>5701.0</v>
      </c>
      <c r="I427" s="12" t="n">
        <v>0.0</v>
      </c>
      <c r="J427" s="12" t="n">
        <v>2.0</v>
      </c>
      <c r="K427" s="63" t="n">
        <v>57.0</v>
      </c>
      <c r="L427" s="12" t="n">
        <v>10.0</v>
      </c>
      <c r="M427" s="12" t="n">
        <v>117.0</v>
      </c>
      <c r="N427" s="12" t="n">
        <v>318.0</v>
      </c>
      <c r="O427" s="12" t="n">
        <v>10.0</v>
      </c>
      <c r="P427" s="12" t="n">
        <v>22.0</v>
      </c>
      <c r="Q427" s="12" t="n">
        <v>26.0</v>
      </c>
      <c r="R427" s="12" t="n">
        <v>5.0</v>
      </c>
      <c r="S427" s="12" t="n">
        <v>30.0</v>
      </c>
      <c r="T427" s="63" t="n">
        <v>50.0</v>
      </c>
      <c r="U427" s="12" t="n">
        <v>2.0</v>
      </c>
      <c r="V427" s="12" t="n">
        <v>43.0</v>
      </c>
      <c r="W427" s="12" t="n">
        <v>0.0</v>
      </c>
      <c r="X427" s="12" t="n">
        <v>552.0</v>
      </c>
      <c r="Y427" s="12" t="n">
        <v>60.0</v>
      </c>
      <c r="Z427" s="12" t="n">
        <v>183.0</v>
      </c>
      <c r="AA427" s="12" t="n">
        <v>16.0</v>
      </c>
      <c r="AB427" s="12" t="n">
        <v>3.0</v>
      </c>
      <c r="AC427" s="12" t="n">
        <v>22.0</v>
      </c>
      <c r="AD427" s="10" t="n">
        <f si="5" t="shared"/>
        <v>8196.0</v>
      </c>
      <c r="AE427" s="37" t="n">
        <v>2.0</v>
      </c>
    </row>
    <row r="428" spans="1:31" x14ac:dyDescent="0.25">
      <c r="A428" s="48" t="s">
        <v>515</v>
      </c>
      <c r="B428" s="9" t="s">
        <v>319</v>
      </c>
      <c r="C428" s="12" t="n">
        <v>0.0</v>
      </c>
      <c r="D428" s="12" t="n">
        <v>1.0</v>
      </c>
      <c r="E428" s="12" t="n">
        <v>12.0</v>
      </c>
      <c r="F428" s="12" t="n">
        <v>0.0</v>
      </c>
      <c r="G428" s="12" t="n">
        <v>0.0</v>
      </c>
      <c r="H428" s="12" t="n">
        <v>2.0</v>
      </c>
      <c r="I428" s="12" t="n">
        <v>0.0</v>
      </c>
      <c r="J428" s="12" t="n">
        <v>0.0</v>
      </c>
      <c r="K428" s="12" t="n">
        <v>0.0</v>
      </c>
      <c r="L428" s="12" t="n">
        <v>0.0</v>
      </c>
      <c r="M428" s="12" t="n">
        <v>0.0</v>
      </c>
      <c r="N428" s="12" t="n">
        <v>106.0</v>
      </c>
      <c r="O428" s="12" t="n">
        <v>5.0</v>
      </c>
      <c r="P428" s="12" t="n">
        <v>1.0</v>
      </c>
      <c r="Q428" s="12" t="n">
        <v>0.0</v>
      </c>
      <c r="R428" s="12" t="n">
        <v>0.0</v>
      </c>
      <c r="S428" s="12" t="n">
        <v>0.0</v>
      </c>
      <c r="T428" s="12" t="n">
        <v>0.0</v>
      </c>
      <c r="U428" s="12" t="n">
        <v>0.0</v>
      </c>
      <c r="V428" s="12" t="n">
        <v>0.0</v>
      </c>
      <c r="W428" s="12" t="n">
        <v>0.0</v>
      </c>
      <c r="X428" s="12" t="n">
        <v>100.0</v>
      </c>
      <c r="Y428" s="12" t="n">
        <v>0.0</v>
      </c>
      <c r="Z428" s="12" t="n">
        <v>22.0</v>
      </c>
      <c r="AA428" s="12" t="n">
        <v>0.0</v>
      </c>
      <c r="AB428" s="12" t="n">
        <v>0.0</v>
      </c>
      <c r="AC428" s="12" t="n">
        <v>0.0</v>
      </c>
      <c r="AD428" s="10" t="n">
        <f si="5" t="shared"/>
        <v>249.0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1.0</v>
      </c>
      <c r="E431" s="63" t="n">
        <v>12.0</v>
      </c>
      <c r="F431" s="12" t="n">
        <v>0.0</v>
      </c>
      <c r="G431" s="12" t="n">
        <v>0.0</v>
      </c>
      <c r="H431" s="12" t="n">
        <v>1.0</v>
      </c>
      <c r="I431" s="12" t="n">
        <v>0.0</v>
      </c>
      <c r="J431" s="12" t="n">
        <v>0.0</v>
      </c>
      <c r="K431" s="12" t="n">
        <v>6.0</v>
      </c>
      <c r="L431" s="12" t="n">
        <v>0.0</v>
      </c>
      <c r="M431" s="12" t="n">
        <v>0.0</v>
      </c>
      <c r="N431" s="12" t="n">
        <v>0.0</v>
      </c>
      <c r="O431" s="63" t="n">
        <v>8.0</v>
      </c>
      <c r="P431" s="12" t="n">
        <v>5.0</v>
      </c>
      <c r="Q431" s="12" t="n">
        <v>0.0</v>
      </c>
      <c r="R431" s="12" t="n">
        <v>0.0</v>
      </c>
      <c r="S431" s="12" t="n">
        <v>0.0</v>
      </c>
      <c r="T431" s="12" t="n">
        <v>0.0</v>
      </c>
      <c r="U431" s="12" t="n">
        <v>0.0</v>
      </c>
      <c r="V431" s="12" t="n">
        <v>0.0</v>
      </c>
      <c r="W431" s="12" t="n">
        <v>0.0</v>
      </c>
      <c r="X431" s="63" t="n">
        <v>1.0</v>
      </c>
      <c r="Y431" s="12" t="n">
        <v>3.0</v>
      </c>
      <c r="Z431" s="63" t="n">
        <v>10.0</v>
      </c>
      <c r="AA431" s="12" t="n">
        <v>0.0</v>
      </c>
      <c r="AB431" s="12" t="n">
        <v>0.0</v>
      </c>
      <c r="AC431" s="12" t="n">
        <v>0.0</v>
      </c>
      <c r="AD431" s="10" t="n">
        <f si="5" t="shared"/>
        <v>47.0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8.0</v>
      </c>
      <c r="F448" s="12" t="n">
        <v>0.0</v>
      </c>
      <c r="G448" s="12" t="n">
        <v>0.0</v>
      </c>
      <c r="H448" s="12" t="n">
        <v>0.0</v>
      </c>
      <c r="I448" s="12" t="n">
        <v>0.0</v>
      </c>
      <c r="J448" s="12" t="n">
        <v>0.0</v>
      </c>
      <c r="K448" s="12" t="n">
        <v>0.0</v>
      </c>
      <c r="L448" s="12" t="n">
        <v>0.0</v>
      </c>
      <c r="M448" s="12" t="n">
        <v>0.0</v>
      </c>
      <c r="N448" s="12" t="n">
        <v>96.0</v>
      </c>
      <c r="O448" s="12" t="n">
        <v>5.0</v>
      </c>
      <c r="P448" s="12" t="n">
        <v>0.0</v>
      </c>
      <c r="Q448" s="12" t="n">
        <v>0.0</v>
      </c>
      <c r="R448" s="12" t="n">
        <v>0.0</v>
      </c>
      <c r="S448" s="12" t="n">
        <v>0.0</v>
      </c>
      <c r="T448" s="12" t="n">
        <v>0.0</v>
      </c>
      <c r="U448" s="12" t="n">
        <v>0.0</v>
      </c>
      <c r="V448" s="12" t="n">
        <v>0.0</v>
      </c>
      <c r="W448" s="12" t="n">
        <v>0.0</v>
      </c>
      <c r="X448" s="12" t="n">
        <v>20.0</v>
      </c>
      <c r="Y448" s="12" t="n">
        <v>0.0</v>
      </c>
      <c r="Z448" s="12" t="n">
        <v>12.0</v>
      </c>
      <c r="AA448" s="12" t="n">
        <v>0.0</v>
      </c>
      <c r="AB448" s="12" t="n">
        <v>0.0</v>
      </c>
      <c r="AC448" s="12" t="n">
        <v>0.0</v>
      </c>
      <c r="AD448" s="10" t="n">
        <f si="5" t="shared"/>
        <v>142.0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9.0</v>
      </c>
      <c r="F451" s="12" t="n">
        <v>0.0</v>
      </c>
      <c r="G451" s="12" t="n">
        <v>0.0</v>
      </c>
      <c r="H451" s="12" t="n">
        <v>0.0</v>
      </c>
      <c r="I451" s="12" t="n">
        <v>0.0</v>
      </c>
      <c r="J451" s="12" t="n">
        <v>0.0</v>
      </c>
      <c r="K451" s="12" t="n">
        <v>2.0</v>
      </c>
      <c r="L451" s="12" t="n">
        <v>0.0</v>
      </c>
      <c r="M451" s="12" t="n">
        <v>0.0</v>
      </c>
      <c r="N451" s="12" t="n">
        <v>0.0</v>
      </c>
      <c r="O451" s="12" t="n">
        <v>4.0</v>
      </c>
      <c r="P451" s="12" t="n">
        <v>2.0</v>
      </c>
      <c r="Q451" s="12" t="n">
        <v>0.0</v>
      </c>
      <c r="R451" s="12" t="n">
        <v>0.0</v>
      </c>
      <c r="S451" s="12" t="n">
        <v>0.0</v>
      </c>
      <c r="T451" s="12" t="n">
        <v>0.0</v>
      </c>
      <c r="U451" s="12" t="n">
        <v>0.0</v>
      </c>
      <c r="V451" s="12" t="n">
        <v>0.0</v>
      </c>
      <c r="W451" s="12" t="n">
        <v>0.0</v>
      </c>
      <c r="X451" s="12" t="n">
        <v>0.0</v>
      </c>
      <c r="Y451" s="12" t="n">
        <v>1.0</v>
      </c>
      <c r="Z451" s="12" t="n">
        <v>4.0</v>
      </c>
      <c r="AA451" s="12" t="n">
        <v>0.0</v>
      </c>
      <c r="AB451" s="12" t="n">
        <v>0.0</v>
      </c>
      <c r="AC451" s="12" t="n">
        <v>0.0</v>
      </c>
      <c r="AD451" s="10" t="n">
        <f si="5" t="shared"/>
        <v>22.0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4.0</v>
      </c>
      <c r="Z455" s="12" t="n">
        <v>0.0</v>
      </c>
      <c r="AA455" s="12" t="n">
        <v>0.0</v>
      </c>
      <c r="AB455" s="12" t="n">
        <v>0.0</v>
      </c>
      <c r="AC455" s="12" t="n">
        <v>1.0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1.0</v>
      </c>
      <c r="F458" s="12" t="n">
        <v>0.0</v>
      </c>
      <c r="G458" s="12" t="n">
        <v>1.0</v>
      </c>
      <c r="H458" s="12" t="n">
        <v>0.0</v>
      </c>
      <c r="I458" s="12" t="n">
        <v>0.0</v>
      </c>
      <c r="J458" s="12" t="n">
        <v>0.0</v>
      </c>
      <c r="K458" s="12" t="n">
        <v>0.0</v>
      </c>
      <c r="L458" s="12" t="n">
        <v>0.0</v>
      </c>
      <c r="M458" s="12" t="n">
        <v>1.0</v>
      </c>
      <c r="N458" s="12" t="n">
        <v>1.0</v>
      </c>
      <c r="O458" s="12" t="n">
        <v>0.0</v>
      </c>
      <c r="P458" s="12" t="n">
        <v>0.0</v>
      </c>
      <c r="Q458" s="12" t="n">
        <v>0.0</v>
      </c>
      <c r="R458" s="12" t="n">
        <v>0.0</v>
      </c>
      <c r="S458" s="12" t="n">
        <v>0.0</v>
      </c>
      <c r="T458" s="12" t="n">
        <v>0.0</v>
      </c>
      <c r="U458" s="12" t="n">
        <v>0.0</v>
      </c>
      <c r="V458" s="12" t="n">
        <v>0.0</v>
      </c>
      <c r="W458" s="12" t="n">
        <v>0.0</v>
      </c>
      <c r="X458" s="12" t="n">
        <v>0.0</v>
      </c>
      <c r="Y458" s="12" t="n">
        <v>1.0</v>
      </c>
      <c r="Z458" s="12" t="n">
        <v>1.0</v>
      </c>
      <c r="AA458" s="12" t="n">
        <v>0.0</v>
      </c>
      <c r="AB458" s="12" t="n">
        <v>0.0</v>
      </c>
      <c r="AC458" s="12" t="n">
        <v>0.0</v>
      </c>
      <c r="AD458" s="10" t="n">
        <f si="5" t="shared"/>
        <v>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63" t="n">
        <v>47.0</v>
      </c>
      <c r="F463" s="12" t="n">
        <v>1.0</v>
      </c>
      <c r="G463" s="12" t="n">
        <v>0.0</v>
      </c>
      <c r="H463" s="63" t="n">
        <v>707.0</v>
      </c>
      <c r="I463" s="12" t="n">
        <v>0.0</v>
      </c>
      <c r="J463" s="12" t="n">
        <v>0.0</v>
      </c>
      <c r="K463" s="12" t="n">
        <v>4.0</v>
      </c>
      <c r="L463" s="12" t="n">
        <v>0.0</v>
      </c>
      <c r="M463" s="12" t="n">
        <v>0.0</v>
      </c>
      <c r="N463" s="12" t="n">
        <v>8.0</v>
      </c>
      <c r="O463" s="63" t="n">
        <v>63.0</v>
      </c>
      <c r="P463" s="63" t="n">
        <v>44.0</v>
      </c>
      <c r="Q463" s="63" t="n">
        <v>40.0</v>
      </c>
      <c r="R463" s="12" t="n">
        <v>0.0</v>
      </c>
      <c r="S463" s="63" t="n">
        <v>300.0</v>
      </c>
      <c r="T463" s="63" t="n">
        <v>88.0</v>
      </c>
      <c r="U463" s="12" t="n">
        <v>0.0</v>
      </c>
      <c r="V463" s="12" t="n">
        <v>0.0</v>
      </c>
      <c r="W463" s="12" t="n">
        <v>0.0</v>
      </c>
      <c r="X463" s="63" t="n">
        <v>981.0</v>
      </c>
      <c r="Y463" s="12" t="n">
        <v>0.0</v>
      </c>
      <c r="Z463" s="12" t="n">
        <v>0.0</v>
      </c>
      <c r="AA463" s="63" t="n">
        <v>21.0</v>
      </c>
      <c r="AB463" s="12" t="n">
        <v>0.0</v>
      </c>
      <c r="AC463" s="12" t="n">
        <v>0.0</v>
      </c>
      <c r="AD463" s="10" t="n">
        <f si="5" t="shared"/>
        <v>2304.0</v>
      </c>
      <c r="AE463" s="37" t="n">
        <v>9.0</v>
      </c>
    </row>
    <row r="464" spans="1:31" x14ac:dyDescent="0.25">
      <c r="A464" s="53" t="s">
        <v>555</v>
      </c>
      <c r="B464" s="9" t="s">
        <v>319</v>
      </c>
      <c r="C464" s="12" t="n">
        <v>0.0</v>
      </c>
      <c r="D464" s="12" t="n">
        <v>0.0</v>
      </c>
      <c r="E464" s="12" t="n">
        <v>0.0</v>
      </c>
      <c r="F464" s="12" t="n">
        <v>0.0</v>
      </c>
      <c r="G464" s="12" t="n">
        <v>2.0</v>
      </c>
      <c r="H464" s="12" t="n">
        <v>661.0</v>
      </c>
      <c r="I464" s="12" t="n">
        <v>0.0</v>
      </c>
      <c r="J464" s="12" t="n">
        <v>0.0</v>
      </c>
      <c r="K464" s="12" t="n">
        <v>29.0</v>
      </c>
      <c r="L464" s="12" t="n">
        <v>13.0</v>
      </c>
      <c r="M464" s="12" t="n">
        <v>0.0</v>
      </c>
      <c r="N464" s="12" t="n">
        <v>14.0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106.0</v>
      </c>
      <c r="AB464" s="12" t="n">
        <v>0.0</v>
      </c>
      <c r="AC464" s="12" t="n">
        <v>0.0</v>
      </c>
      <c r="AD464" s="10" t="n">
        <f si="5" t="shared"/>
        <v>830.0</v>
      </c>
      <c r="AE464" s="37">
        <v>0</v>
      </c>
    </row>
    <row r="465" spans="1:31" x14ac:dyDescent="0.25">
      <c r="A465" s="53" t="s">
        <v>555</v>
      </c>
      <c r="B465" s="9" t="s">
        <v>318</v>
      </c>
      <c r="C465" s="12" t="n">
        <v>12.0</v>
      </c>
      <c r="D465" s="12" t="n">
        <v>225.0</v>
      </c>
      <c r="E465" s="12" t="n">
        <v>139.0</v>
      </c>
      <c r="F465" s="12" t="n">
        <v>3.0</v>
      </c>
      <c r="G465" s="12" t="n">
        <v>10.0</v>
      </c>
      <c r="H465" s="12" t="n">
        <v>201.0</v>
      </c>
      <c r="I465" s="12" t="n">
        <v>5.0</v>
      </c>
      <c r="J465" s="12" t="n">
        <v>6.0</v>
      </c>
      <c r="K465" s="12" t="n">
        <v>104.0</v>
      </c>
      <c r="L465" s="12" t="n">
        <v>4.0</v>
      </c>
      <c r="M465" s="12" t="n">
        <v>67.0</v>
      </c>
      <c r="N465" s="12" t="n">
        <v>110.0</v>
      </c>
      <c r="O465" s="12" t="n">
        <v>53.0</v>
      </c>
      <c r="P465" s="12" t="n">
        <v>11.0</v>
      </c>
      <c r="Q465" s="12" t="n">
        <v>35.0</v>
      </c>
      <c r="R465" s="12" t="n">
        <v>35.0</v>
      </c>
      <c r="S465" s="12" t="n">
        <v>95.0</v>
      </c>
      <c r="T465" s="63" t="n">
        <v>16.0</v>
      </c>
      <c r="U465" s="12" t="n">
        <v>4.0</v>
      </c>
      <c r="V465" s="12" t="n">
        <v>4.0</v>
      </c>
      <c r="W465" s="12" t="n">
        <v>2.0</v>
      </c>
      <c r="X465" s="12" t="n">
        <v>181.0</v>
      </c>
      <c r="Y465" s="12" t="n">
        <v>59.0</v>
      </c>
      <c r="Z465" s="12" t="n">
        <v>35.0</v>
      </c>
      <c r="AA465" s="12" t="n">
        <v>11.0</v>
      </c>
      <c r="AB465" s="12" t="n">
        <v>4.0</v>
      </c>
      <c r="AC465" s="12" t="n">
        <v>15.0</v>
      </c>
      <c r="AD465" s="10" t="n">
        <f si="5" t="shared"/>
        <v>1446.0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3.0</v>
      </c>
      <c r="F468" s="37">
        <v>0</v>
      </c>
      <c r="G468" s="37">
        <v>0</v>
      </c>
      <c r="H468" s="37" t="n">
        <v>1.0</v>
      </c>
      <c r="I468" s="37">
        <v>0</v>
      </c>
      <c r="J468" s="37">
        <v>0</v>
      </c>
      <c r="K468" s="37" t="n">
        <v>2.0</v>
      </c>
      <c r="L468" s="37">
        <v>0</v>
      </c>
      <c r="M468" s="37">
        <v>0</v>
      </c>
      <c r="N468" s="37">
        <v>0</v>
      </c>
      <c r="O468" s="37" t="n">
        <v>2.0</v>
      </c>
      <c r="P468" s="37" t="n">
        <v>1.0</v>
      </c>
      <c r="Q468" s="37" t="n">
        <v>1.0</v>
      </c>
      <c r="R468" s="37">
        <v>0</v>
      </c>
      <c r="S468" s="37" t="n">
        <v>1.0</v>
      </c>
      <c r="T468" s="37" t="n">
        <v>4.0</v>
      </c>
      <c r="U468" s="37">
        <v>0</v>
      </c>
      <c r="V468" s="37">
        <v>0</v>
      </c>
      <c r="W468" s="37">
        <v>0</v>
      </c>
      <c r="X468" s="37" t="n">
        <v>2.0</v>
      </c>
      <c r="Y468" s="37">
        <v>0</v>
      </c>
      <c r="Z468" s="37" t="n">
        <v>1.0</v>
      </c>
      <c r="AA468" s="37" t="n">
        <v>1.0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1.0</v>
      </c>
      <c r="N2" s="12" t="n">
        <v>0.0</v>
      </c>
      <c r="O2" s="12" t="n">
        <v>0.0</v>
      </c>
      <c r="P2" s="12" t="n">
        <v>1.0</v>
      </c>
      <c r="Q2" s="12" t="n">
        <v>0.0</v>
      </c>
      <c r="R2" s="12" t="n">
        <v>0.0</v>
      </c>
      <c r="S2" s="12" t="n">
        <v>0.0</v>
      </c>
      <c r="T2" s="12" t="n">
        <v>0.0</v>
      </c>
      <c r="U2" s="12" t="n">
        <v>0.0</v>
      </c>
      <c r="V2" s="12" t="n">
        <v>2.0</v>
      </c>
      <c r="W2" s="12" t="n">
        <v>0.0</v>
      </c>
      <c r="X2" s="12" t="n">
        <v>0.0</v>
      </c>
      <c r="Y2" s="12" t="n">
        <v>0.0</v>
      </c>
      <c r="Z2" s="12" t="n">
        <v>4.0</v>
      </c>
      <c r="AA2" s="12" t="n">
        <v>0.0</v>
      </c>
      <c r="AB2" s="12" t="n">
        <v>0.0</v>
      </c>
      <c r="AC2" s="12" t="n">
        <v>0.0</v>
      </c>
      <c r="AD2" s="10" t="n">
        <f>SUM(C2:AC2)</f>
        <v>10.0</v>
      </c>
      <c r="AE2" s="37">
        <v>0</v>
      </c>
    </row>
    <row r="3" spans="1:31" x14ac:dyDescent="0.25">
      <c r="A3" s="9" t="s">
        <v>2</v>
      </c>
      <c r="B3" s="9" t="s">
        <v>318</v>
      </c>
      <c r="C3" s="12" t="n">
        <v>0.0</v>
      </c>
      <c r="D3" s="12" t="n">
        <v>2.0</v>
      </c>
      <c r="E3" s="12" t="n">
        <v>0.0</v>
      </c>
      <c r="F3" s="12" t="n">
        <v>0.0</v>
      </c>
      <c r="G3" s="12" t="n">
        <v>1.0</v>
      </c>
      <c r="H3" s="12" t="n">
        <v>90.0</v>
      </c>
      <c r="I3" s="12" t="n">
        <v>0.0</v>
      </c>
      <c r="J3" s="12" t="n">
        <v>0.0</v>
      </c>
      <c r="K3" s="12" t="n">
        <v>1.0</v>
      </c>
      <c r="L3" s="12" t="n">
        <v>1.0</v>
      </c>
      <c r="M3" s="12" t="n">
        <v>2.0</v>
      </c>
      <c r="N3" s="12" t="n">
        <v>2.0</v>
      </c>
      <c r="O3" s="12" t="n">
        <v>0.0</v>
      </c>
      <c r="P3" s="12" t="n">
        <v>0.0</v>
      </c>
      <c r="Q3" s="12" t="n">
        <v>0.0</v>
      </c>
      <c r="R3" s="12" t="n">
        <v>7.0</v>
      </c>
      <c r="S3" s="12" t="n">
        <v>0.0</v>
      </c>
      <c r="T3" s="12" t="n">
        <v>0.0</v>
      </c>
      <c r="U3" s="12" t="n">
        <v>0.0</v>
      </c>
      <c r="V3" s="12" t="n">
        <v>0.0</v>
      </c>
      <c r="W3" s="12" t="n">
        <v>0.0</v>
      </c>
      <c r="X3" s="12" t="n">
        <v>4.0</v>
      </c>
      <c r="Y3" s="12" t="n">
        <v>0.0</v>
      </c>
      <c r="Z3" s="12" t="n">
        <v>0.0</v>
      </c>
      <c r="AA3" s="12" t="n">
        <v>0.0</v>
      </c>
      <c r="AB3" s="12" t="n">
        <v>0.0</v>
      </c>
      <c r="AC3" s="12" t="n">
        <v>0.0</v>
      </c>
      <c r="AD3" s="10" t="n">
        <f ref="AD3:AD74" si="0" t="shared">SUM(C3:AC3)</f>
        <v>110.0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2.0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1.0</v>
      </c>
      <c r="D5" s="12" t="n">
        <v>0.0</v>
      </c>
      <c r="E5" s="12" t="n">
        <v>0.0</v>
      </c>
      <c r="F5" s="12" t="n">
        <v>0.0</v>
      </c>
      <c r="G5" s="12" t="n">
        <v>1.0</v>
      </c>
      <c r="H5" s="12" t="n">
        <v>48.0</v>
      </c>
      <c r="I5" s="12" t="n">
        <v>0.0</v>
      </c>
      <c r="J5" s="12" t="n">
        <v>0.0</v>
      </c>
      <c r="K5" s="12" t="n">
        <v>2.0</v>
      </c>
      <c r="L5" s="12" t="n">
        <v>0.0</v>
      </c>
      <c r="M5" s="12" t="n">
        <v>2.0</v>
      </c>
      <c r="N5" s="12" t="n">
        <v>3.0</v>
      </c>
      <c r="O5" s="12" t="n">
        <v>0.0</v>
      </c>
      <c r="P5" s="12" t="n">
        <v>0.0</v>
      </c>
      <c r="Q5" s="12" t="n">
        <v>0.0</v>
      </c>
      <c r="R5" s="12" t="n">
        <v>0.0</v>
      </c>
      <c r="S5" s="12" t="n">
        <v>4.0</v>
      </c>
      <c r="T5" s="12" t="n">
        <v>0.0</v>
      </c>
      <c r="U5" s="12" t="n">
        <v>0.0</v>
      </c>
      <c r="V5" s="12" t="n">
        <v>0.0</v>
      </c>
      <c r="W5" s="12" t="n">
        <v>0.0</v>
      </c>
      <c r="X5" s="12" t="n">
        <v>2.0</v>
      </c>
      <c r="Y5" s="12" t="n">
        <v>0.0</v>
      </c>
      <c r="Z5" s="12" t="n">
        <v>0.0</v>
      </c>
      <c r="AA5" s="12" t="n">
        <v>0.0</v>
      </c>
      <c r="AB5" s="12" t="n">
        <v>0.0</v>
      </c>
      <c r="AC5" s="12" t="n">
        <v>0.0</v>
      </c>
      <c r="AD5" s="10" t="n">
        <f si="0" t="shared"/>
        <v>63.0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1.0</v>
      </c>
      <c r="D9" s="12" t="n">
        <v>0.0</v>
      </c>
      <c r="E9" s="12" t="n">
        <v>0.0</v>
      </c>
      <c r="F9" s="12" t="n">
        <v>0.0</v>
      </c>
      <c r="G9" s="12" t="n">
        <v>0.0</v>
      </c>
      <c r="H9" s="12" t="n">
        <v>36.0</v>
      </c>
      <c r="I9" s="12" t="n">
        <v>0.0</v>
      </c>
      <c r="J9" s="12" t="n">
        <v>0.0</v>
      </c>
      <c r="K9" s="12" t="n">
        <v>2.0</v>
      </c>
      <c r="L9" s="12" t="n">
        <v>0.0</v>
      </c>
      <c r="M9" s="12" t="n">
        <v>1.0</v>
      </c>
      <c r="N9" s="12" t="n">
        <v>3.0</v>
      </c>
      <c r="O9" s="12" t="n">
        <v>0.0</v>
      </c>
      <c r="P9" s="12" t="n">
        <v>0.0</v>
      </c>
      <c r="Q9" s="12" t="n">
        <v>0.0</v>
      </c>
      <c r="R9" s="12" t="n">
        <v>2.0</v>
      </c>
      <c r="S9" s="12" t="n">
        <v>1.0</v>
      </c>
      <c r="T9" s="12" t="n">
        <v>0.0</v>
      </c>
      <c r="U9" s="12" t="n">
        <v>0.0</v>
      </c>
      <c r="V9" s="12" t="n">
        <v>0.0</v>
      </c>
      <c r="W9" s="12" t="n">
        <v>0.0</v>
      </c>
      <c r="X9" s="12" t="n">
        <v>0.0</v>
      </c>
      <c r="Y9" s="12" t="n">
        <v>0.0</v>
      </c>
      <c r="Z9" s="12" t="n">
        <v>0.0</v>
      </c>
      <c r="AA9" s="12" t="n">
        <v>0.0</v>
      </c>
      <c r="AB9" s="12" t="n">
        <v>0.0</v>
      </c>
      <c r="AC9" s="12" t="n">
        <v>1.0</v>
      </c>
      <c r="AD9" s="10" t="n">
        <f si="0" t="shared"/>
        <v>47.0</v>
      </c>
      <c r="AE9" s="37">
        <v>0</v>
      </c>
    </row>
    <row r="10" spans="1:31" x14ac:dyDescent="0.25">
      <c r="A10" s="9" t="s">
        <v>10</v>
      </c>
      <c r="B10" s="9" t="s">
        <v>319</v>
      </c>
      <c r="C10" s="12" t="n">
        <v>0.0</v>
      </c>
      <c r="D10" s="12" t="n">
        <v>0.0</v>
      </c>
      <c r="E10" s="12" t="n">
        <v>0.0</v>
      </c>
      <c r="F10" s="12" t="n">
        <v>0.0</v>
      </c>
      <c r="G10" s="12" t="n">
        <v>0.0</v>
      </c>
      <c r="H10" s="12" t="n">
        <v>0.0</v>
      </c>
      <c r="I10" s="12" t="n">
        <v>4.0</v>
      </c>
      <c r="J10" s="12" t="n">
        <v>0.0</v>
      </c>
      <c r="K10" s="12" t="n">
        <v>4.0</v>
      </c>
      <c r="L10" s="12" t="n">
        <v>0.0</v>
      </c>
      <c r="M10" s="12" t="n">
        <v>1.0</v>
      </c>
      <c r="N10" s="12" t="n">
        <v>0.0</v>
      </c>
      <c r="O10" s="12" t="n">
        <v>0.0</v>
      </c>
      <c r="P10" s="12" t="n">
        <v>0.0</v>
      </c>
      <c r="Q10" s="12" t="n">
        <v>0.0</v>
      </c>
      <c r="R10" s="12" t="n">
        <v>0.0</v>
      </c>
      <c r="S10" s="12" t="n">
        <v>0.0</v>
      </c>
      <c r="T10" s="12" t="n">
        <v>1.0</v>
      </c>
      <c r="U10" s="12" t="n">
        <v>0.0</v>
      </c>
      <c r="V10" s="12" t="n">
        <v>1.0</v>
      </c>
      <c r="W10" s="12" t="n">
        <v>0.0</v>
      </c>
      <c r="X10" s="12" t="n">
        <v>0.0</v>
      </c>
      <c r="Y10" s="12" t="n">
        <v>2.0</v>
      </c>
      <c r="Z10" s="12" t="n">
        <v>1.0</v>
      </c>
      <c r="AA10" s="12" t="n">
        <v>0.0</v>
      </c>
      <c r="AB10" s="12" t="n">
        <v>0.0</v>
      </c>
      <c r="AC10" s="12" t="n">
        <v>0.0</v>
      </c>
      <c r="AD10" s="10" t="n">
        <f si="0" t="shared"/>
        <v>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6.0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2.0</v>
      </c>
      <c r="D17" s="12" t="n">
        <v>0.0</v>
      </c>
      <c r="E17" s="12" t="n">
        <v>0.0</v>
      </c>
      <c r="F17" s="12" t="n">
        <v>0.0</v>
      </c>
      <c r="G17" s="12" t="n">
        <v>0.0</v>
      </c>
      <c r="H17" s="12" t="n">
        <v>35.0</v>
      </c>
      <c r="I17" s="12" t="n">
        <v>0.0</v>
      </c>
      <c r="J17" s="12" t="n">
        <v>0.0</v>
      </c>
      <c r="K17" s="12" t="n">
        <v>0.0</v>
      </c>
      <c r="L17" s="12" t="n">
        <v>0.0</v>
      </c>
      <c r="M17" s="12" t="n">
        <v>0.0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51.0</v>
      </c>
      <c r="AE17" s="37">
        <v>0</v>
      </c>
    </row>
    <row r="18" spans="1:31" x14ac:dyDescent="0.25">
      <c r="A18" s="9" t="s">
        <v>18</v>
      </c>
      <c r="B18" s="9" t="s">
        <v>319</v>
      </c>
      <c r="C18" s="12" t="n">
        <v>84.0</v>
      </c>
      <c r="D18" s="12" t="n">
        <v>168.0</v>
      </c>
      <c r="E18" s="12" t="n">
        <v>0.0</v>
      </c>
      <c r="F18" s="12" t="n">
        <v>0.0</v>
      </c>
      <c r="G18" s="12" t="n">
        <v>90.0</v>
      </c>
      <c r="H18" s="12" t="n">
        <v>4803.0</v>
      </c>
      <c r="I18" s="12" t="n">
        <v>55.0</v>
      </c>
      <c r="J18" s="12" t="n">
        <v>0.0</v>
      </c>
      <c r="K18" s="12" t="n">
        <v>105.0</v>
      </c>
      <c r="L18" s="12" t="n">
        <v>19.0</v>
      </c>
      <c r="M18" s="12" t="n">
        <v>139.0</v>
      </c>
      <c r="N18" s="12" t="n">
        <v>648.0</v>
      </c>
      <c r="O18" s="12" t="n">
        <v>3.0</v>
      </c>
      <c r="P18" s="12" t="n">
        <v>1.0</v>
      </c>
      <c r="Q18" s="12" t="n">
        <v>17.0</v>
      </c>
      <c r="R18" s="12" t="n">
        <v>204.0</v>
      </c>
      <c r="S18" s="12" t="n">
        <v>44.0</v>
      </c>
      <c r="T18" s="12" t="n">
        <v>1.0</v>
      </c>
      <c r="U18" s="12" t="n">
        <v>5.0</v>
      </c>
      <c r="V18" s="12" t="n">
        <v>0.0</v>
      </c>
      <c r="W18" s="12" t="n">
        <v>0.0</v>
      </c>
      <c r="X18" s="12" t="n">
        <v>875.0</v>
      </c>
      <c r="Y18" s="12" t="n">
        <v>1.0</v>
      </c>
      <c r="Z18" s="12" t="n">
        <v>0.0</v>
      </c>
      <c r="AA18" s="12" t="n">
        <v>14.0</v>
      </c>
      <c r="AB18" s="12" t="n">
        <v>1.0</v>
      </c>
      <c r="AC18" s="12" t="n">
        <v>24.0</v>
      </c>
      <c r="AD18" s="10" t="n">
        <f si="0" t="shared"/>
        <v>7301.0</v>
      </c>
      <c r="AE18" s="37">
        <v>0</v>
      </c>
    </row>
    <row r="19" spans="1:31" x14ac:dyDescent="0.25">
      <c r="A19" s="9" t="s">
        <v>18</v>
      </c>
      <c r="B19" s="9" t="s">
        <v>318</v>
      </c>
      <c r="C19" s="12" t="n">
        <v>9.0</v>
      </c>
      <c r="D19" s="12" t="n">
        <v>13.0</v>
      </c>
      <c r="E19" s="12" t="n">
        <v>99.0</v>
      </c>
      <c r="F19" s="12" t="n">
        <v>0.0</v>
      </c>
      <c r="G19" s="12" t="n">
        <v>53.0</v>
      </c>
      <c r="H19" s="12" t="n">
        <v>149.0</v>
      </c>
      <c r="I19" s="12" t="n">
        <v>8.0</v>
      </c>
      <c r="J19" s="12" t="n">
        <v>5.0</v>
      </c>
      <c r="K19" s="12" t="n">
        <v>8.0</v>
      </c>
      <c r="L19" s="12" t="n">
        <v>0.0</v>
      </c>
      <c r="M19" s="12" t="n">
        <v>7.0</v>
      </c>
      <c r="N19" s="12" t="n">
        <v>26.0</v>
      </c>
      <c r="O19" s="12" t="n">
        <v>5.0</v>
      </c>
      <c r="P19" s="12" t="n">
        <v>0.0</v>
      </c>
      <c r="Q19" s="12" t="n">
        <v>9.0</v>
      </c>
      <c r="R19" s="12" t="n">
        <v>6.0</v>
      </c>
      <c r="S19" s="12" t="n">
        <v>23.0</v>
      </c>
      <c r="T19" s="12" t="n">
        <v>72.0</v>
      </c>
      <c r="U19" s="12" t="n">
        <v>0.0</v>
      </c>
      <c r="V19" s="12" t="n">
        <v>21.0</v>
      </c>
      <c r="W19" s="12" t="n">
        <v>0.0</v>
      </c>
      <c r="X19" s="12" t="n">
        <v>6.0</v>
      </c>
      <c r="Y19" s="12" t="n">
        <v>3.0</v>
      </c>
      <c r="Z19" s="12" t="n">
        <v>63.0</v>
      </c>
      <c r="AA19" s="12" t="n">
        <v>16.0</v>
      </c>
      <c r="AB19" s="12" t="n">
        <v>0.0</v>
      </c>
      <c r="AC19" s="12" t="n">
        <v>31.0</v>
      </c>
      <c r="AD19" s="10" t="n">
        <f si="0" t="shared"/>
        <v>632.0</v>
      </c>
      <c r="AE19" s="37">
        <v>0</v>
      </c>
    </row>
    <row r="20" spans="1:31" x14ac:dyDescent="0.25">
      <c r="A20" s="9" t="s">
        <v>20</v>
      </c>
      <c r="B20" s="9" t="s">
        <v>319</v>
      </c>
      <c r="C20" s="12" t="n">
        <v>21.0</v>
      </c>
      <c r="D20" s="12" t="n">
        <v>159.0</v>
      </c>
      <c r="E20" s="12" t="n">
        <v>0.0</v>
      </c>
      <c r="F20" s="12" t="n">
        <v>0.0</v>
      </c>
      <c r="G20" s="12" t="n">
        <v>32.0</v>
      </c>
      <c r="H20" s="12" t="n">
        <v>2413.0</v>
      </c>
      <c r="I20" s="12" t="n">
        <v>43.0</v>
      </c>
      <c r="J20" s="12" t="n">
        <v>0.0</v>
      </c>
      <c r="K20" s="12" t="n">
        <v>36.0</v>
      </c>
      <c r="L20" s="12" t="n">
        <v>14.0</v>
      </c>
      <c r="M20" s="12" t="n">
        <v>59.0</v>
      </c>
      <c r="N20" s="12" t="n">
        <v>624.0</v>
      </c>
      <c r="O20" s="12" t="n">
        <v>3.0</v>
      </c>
      <c r="P20" s="12" t="n">
        <v>1.0</v>
      </c>
      <c r="Q20" s="12" t="n">
        <v>8.0</v>
      </c>
      <c r="R20" s="12" t="n">
        <v>191.0</v>
      </c>
      <c r="S20" s="12" t="n">
        <v>19.0</v>
      </c>
      <c r="T20" s="12" t="n">
        <v>0.0</v>
      </c>
      <c r="U20" s="12" t="n">
        <v>3.0</v>
      </c>
      <c r="V20" s="12" t="n">
        <v>0.0</v>
      </c>
      <c r="W20" s="12" t="n">
        <v>0.0</v>
      </c>
      <c r="X20" s="12" t="n">
        <v>403.0</v>
      </c>
      <c r="Y20" s="12" t="n">
        <v>1.0</v>
      </c>
      <c r="Z20" s="12" t="n">
        <v>0.0</v>
      </c>
      <c r="AA20" s="12" t="n">
        <v>9.0</v>
      </c>
      <c r="AB20" s="12" t="n">
        <v>1.0</v>
      </c>
      <c r="AC20" s="12" t="n">
        <v>9.0</v>
      </c>
      <c r="AD20" s="10" t="n">
        <f si="0" t="shared"/>
        <v>4049.0</v>
      </c>
      <c r="AE20" s="37">
        <v>0</v>
      </c>
    </row>
    <row r="21" spans="1:31" x14ac:dyDescent="0.25">
      <c r="A21" s="9" t="s">
        <v>20</v>
      </c>
      <c r="B21" s="9" t="s">
        <v>318</v>
      </c>
      <c r="C21" s="12" t="n">
        <v>5.0</v>
      </c>
      <c r="D21" s="12" t="n">
        <v>2.0</v>
      </c>
      <c r="E21" s="12" t="n">
        <v>28.0</v>
      </c>
      <c r="F21" s="12" t="n">
        <v>0.0</v>
      </c>
      <c r="G21" s="12" t="n">
        <v>11.0</v>
      </c>
      <c r="H21" s="12" t="n">
        <v>29.0</v>
      </c>
      <c r="I21" s="12" t="n">
        <v>3.0</v>
      </c>
      <c r="J21" s="12" t="n">
        <v>1.0</v>
      </c>
      <c r="K21" s="12" t="n">
        <v>3.0</v>
      </c>
      <c r="L21" s="12" t="n">
        <v>0.0</v>
      </c>
      <c r="M21" s="12" t="n">
        <v>3.0</v>
      </c>
      <c r="N21" s="12" t="n">
        <v>9.0</v>
      </c>
      <c r="O21" s="12" t="n">
        <v>3.0</v>
      </c>
      <c r="P21" s="12" t="n">
        <v>0.0</v>
      </c>
      <c r="Q21" s="12" t="n">
        <v>0.0</v>
      </c>
      <c r="R21" s="12" t="n">
        <v>4.0</v>
      </c>
      <c r="S21" s="12" t="n">
        <v>7.0</v>
      </c>
      <c r="T21" s="12" t="n">
        <v>14.0</v>
      </c>
      <c r="U21" s="12" t="n">
        <v>0.0</v>
      </c>
      <c r="V21" s="12" t="n">
        <v>4.0</v>
      </c>
      <c r="W21" s="12" t="n">
        <v>0.0</v>
      </c>
      <c r="X21" s="12" t="n">
        <v>1.0</v>
      </c>
      <c r="Y21" s="12" t="n">
        <v>0.0</v>
      </c>
      <c r="Z21" s="12" t="n">
        <v>13.0</v>
      </c>
      <c r="AA21" s="12" t="n">
        <v>5.0</v>
      </c>
      <c r="AB21" s="12" t="n">
        <v>0.0</v>
      </c>
      <c r="AC21" s="12" t="n">
        <v>16.0</v>
      </c>
      <c r="AD21" s="10" t="n">
        <f si="0" t="shared"/>
        <v>161.0</v>
      </c>
      <c r="AE21" s="37">
        <v>0</v>
      </c>
    </row>
    <row r="22" spans="1:31" x14ac:dyDescent="0.25">
      <c r="A22" s="9" t="s">
        <v>22</v>
      </c>
      <c r="B22" s="9" t="s">
        <v>319</v>
      </c>
      <c r="C22" s="12" t="n">
        <v>63.0</v>
      </c>
      <c r="D22" s="12" t="n">
        <v>9.0</v>
      </c>
      <c r="E22" s="12" t="n">
        <v>0.0</v>
      </c>
      <c r="F22" s="12" t="n">
        <v>0.0</v>
      </c>
      <c r="G22" s="12" t="n">
        <v>58.0</v>
      </c>
      <c r="H22" s="12" t="n">
        <v>2390.0</v>
      </c>
      <c r="I22" s="12" t="n">
        <v>12.0</v>
      </c>
      <c r="J22" s="12" t="n">
        <v>0.0</v>
      </c>
      <c r="K22" s="12" t="n">
        <v>69.0</v>
      </c>
      <c r="L22" s="12" t="n">
        <v>5.0</v>
      </c>
      <c r="M22" s="12" t="n">
        <v>80.0</v>
      </c>
      <c r="N22" s="12" t="n">
        <v>24.0</v>
      </c>
      <c r="O22" s="12" t="n">
        <v>0.0</v>
      </c>
      <c r="P22" s="12" t="n">
        <v>0.0</v>
      </c>
      <c r="Q22" s="12" t="n">
        <v>9.0</v>
      </c>
      <c r="R22" s="12" t="n">
        <v>13.0</v>
      </c>
      <c r="S22" s="12" t="n">
        <v>25.0</v>
      </c>
      <c r="T22" s="12" t="n">
        <v>1.0</v>
      </c>
      <c r="U22" s="12" t="n">
        <v>2.0</v>
      </c>
      <c r="V22" s="12" t="n">
        <v>0.0</v>
      </c>
      <c r="W22" s="12" t="n">
        <v>0.0</v>
      </c>
      <c r="X22" s="12" t="n">
        <v>472.0</v>
      </c>
      <c r="Y22" s="12" t="n">
        <v>0.0</v>
      </c>
      <c r="Z22" s="12" t="n">
        <v>0.0</v>
      </c>
      <c r="AA22" s="12" t="n">
        <v>5.0</v>
      </c>
      <c r="AB22" s="12" t="n">
        <v>0.0</v>
      </c>
      <c r="AC22" s="12" t="n">
        <v>15.0</v>
      </c>
      <c r="AD22" s="10" t="n">
        <f si="0" t="shared"/>
        <v>3252.0</v>
      </c>
      <c r="AE22" s="37">
        <v>0</v>
      </c>
    </row>
    <row r="23" spans="1:31" x14ac:dyDescent="0.25">
      <c r="A23" s="9" t="s">
        <v>22</v>
      </c>
      <c r="B23" s="9" t="s">
        <v>318</v>
      </c>
      <c r="C23" s="12" t="n">
        <v>4.0</v>
      </c>
      <c r="D23" s="12" t="n">
        <v>11.0</v>
      </c>
      <c r="E23" s="12" t="n">
        <v>71.0</v>
      </c>
      <c r="F23" s="12" t="n">
        <v>0.0</v>
      </c>
      <c r="G23" s="12" t="n">
        <v>42.0</v>
      </c>
      <c r="H23" s="12" t="n">
        <v>120.0</v>
      </c>
      <c r="I23" s="12" t="n">
        <v>5.0</v>
      </c>
      <c r="J23" s="12" t="n">
        <v>4.0</v>
      </c>
      <c r="K23" s="12" t="n">
        <v>5.0</v>
      </c>
      <c r="L23" s="12" t="n">
        <v>0.0</v>
      </c>
      <c r="M23" s="12" t="n">
        <v>4.0</v>
      </c>
      <c r="N23" s="12" t="n">
        <v>17.0</v>
      </c>
      <c r="O23" s="12" t="n">
        <v>2.0</v>
      </c>
      <c r="P23" s="12" t="n">
        <v>0.0</v>
      </c>
      <c r="Q23" s="12" t="n">
        <v>9.0</v>
      </c>
      <c r="R23" s="12" t="n">
        <v>2.0</v>
      </c>
      <c r="S23" s="12" t="n">
        <v>16.0</v>
      </c>
      <c r="T23" s="12" t="n">
        <v>58.0</v>
      </c>
      <c r="U23" s="12" t="n">
        <v>0.0</v>
      </c>
      <c r="V23" s="12" t="n">
        <v>17.0</v>
      </c>
      <c r="W23" s="12" t="n">
        <v>0.0</v>
      </c>
      <c r="X23" s="12" t="n">
        <v>5.0</v>
      </c>
      <c r="Y23" s="12" t="n">
        <v>3.0</v>
      </c>
      <c r="Z23" s="12" t="n">
        <v>50.0</v>
      </c>
      <c r="AA23" s="12" t="n">
        <v>11.0</v>
      </c>
      <c r="AB23" s="12" t="n">
        <v>0.0</v>
      </c>
      <c r="AC23" s="12" t="n">
        <v>15.0</v>
      </c>
      <c r="AD23" s="10" t="n">
        <f si="0" t="shared"/>
        <v>471.0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0.0</v>
      </c>
      <c r="L24" s="12" t="n">
        <v>0.0</v>
      </c>
      <c r="M24" s="12" t="n">
        <v>1.0</v>
      </c>
      <c r="N24" s="12" t="n">
        <v>0.0</v>
      </c>
      <c r="O24" s="12" t="n">
        <v>0.0</v>
      </c>
      <c r="P24" s="12" t="n">
        <v>1.0</v>
      </c>
      <c r="Q24" s="12" t="n">
        <v>1.0</v>
      </c>
      <c r="R24" s="12" t="n">
        <v>0.0</v>
      </c>
      <c r="S24" s="12" t="n">
        <v>0.0</v>
      </c>
      <c r="T24" s="12" t="n">
        <v>0.0</v>
      </c>
      <c r="U24" s="12" t="n">
        <v>0.0</v>
      </c>
      <c r="V24" s="12" t="n">
        <v>4.0</v>
      </c>
      <c r="W24" s="12" t="n">
        <v>0.0</v>
      </c>
      <c r="X24" s="12" t="n">
        <v>0.0</v>
      </c>
      <c r="Y24" s="12" t="n">
        <v>0.0</v>
      </c>
      <c r="Z24" s="12" t="n">
        <v>4.0</v>
      </c>
      <c r="AA24" s="12" t="n">
        <v>0.0</v>
      </c>
      <c r="AB24" s="12" t="n">
        <v>0.0</v>
      </c>
      <c r="AC24" s="12" t="n">
        <v>1.0</v>
      </c>
      <c r="AD24" s="10" t="n">
        <f si="0" t="shared"/>
        <v>14.0</v>
      </c>
      <c r="AE24" s="37">
        <v>0</v>
      </c>
    </row>
    <row r="25" spans="1:31" x14ac:dyDescent="0.25">
      <c r="A25" s="9" t="s">
        <v>24</v>
      </c>
      <c r="B25" s="9" t="s">
        <v>318</v>
      </c>
      <c r="C25" s="12" t="n">
        <v>2.0</v>
      </c>
      <c r="D25" s="12" t="n">
        <v>2.0</v>
      </c>
      <c r="E25" s="12" t="n">
        <v>0.0</v>
      </c>
      <c r="F25" s="12" t="n">
        <v>0.0</v>
      </c>
      <c r="G25" s="12" t="n">
        <v>2.0</v>
      </c>
      <c r="H25" s="12" t="n">
        <v>174.0</v>
      </c>
      <c r="I25" s="12" t="n">
        <v>0.0</v>
      </c>
      <c r="J25" s="12" t="n">
        <v>0.0</v>
      </c>
      <c r="K25" s="12" t="n">
        <v>5.0</v>
      </c>
      <c r="L25" s="12" t="n">
        <v>1.0</v>
      </c>
      <c r="M25" s="12" t="n">
        <v>5.0</v>
      </c>
      <c r="N25" s="12" t="n">
        <v>8.0</v>
      </c>
      <c r="O25" s="12" t="n">
        <v>0.0</v>
      </c>
      <c r="P25" s="12" t="n">
        <v>0.0</v>
      </c>
      <c r="Q25" s="12" t="n">
        <v>0.0</v>
      </c>
      <c r="R25" s="12" t="n">
        <v>9.0</v>
      </c>
      <c r="S25" s="12" t="n">
        <v>5.0</v>
      </c>
      <c r="T25" s="12" t="n">
        <v>0.0</v>
      </c>
      <c r="U25" s="12" t="n">
        <v>0.0</v>
      </c>
      <c r="V25" s="12" t="n">
        <v>0.0</v>
      </c>
      <c r="W25" s="12" t="n">
        <v>0.0</v>
      </c>
      <c r="X25" s="12" t="n">
        <v>6.0</v>
      </c>
      <c r="Y25" s="12" t="n">
        <v>0.0</v>
      </c>
      <c r="Z25" s="12" t="n">
        <v>0.0</v>
      </c>
      <c r="AA25" s="12" t="n">
        <v>0.0</v>
      </c>
      <c r="AB25" s="12" t="n">
        <v>0.0</v>
      </c>
      <c r="AC25" s="12" t="n">
        <v>1.0</v>
      </c>
      <c r="AD25" s="10" t="n">
        <f si="0" t="shared"/>
        <v>220.0</v>
      </c>
      <c r="AE25" s="37">
        <v>0</v>
      </c>
    </row>
    <row r="26" spans="1:31" x14ac:dyDescent="0.25">
      <c r="A26" s="9" t="s">
        <v>26</v>
      </c>
      <c r="B26" s="9" t="s">
        <v>319</v>
      </c>
      <c r="C26" s="12" t="n">
        <v>9.0</v>
      </c>
      <c r="D26" s="12" t="n">
        <v>11.0</v>
      </c>
      <c r="E26" s="12" t="n">
        <v>110.0</v>
      </c>
      <c r="F26" s="12" t="n">
        <v>0.0</v>
      </c>
      <c r="G26" s="12" t="n">
        <v>44.0</v>
      </c>
      <c r="H26" s="12" t="n">
        <v>0.0</v>
      </c>
      <c r="I26" s="12" t="n">
        <v>14.0</v>
      </c>
      <c r="J26" s="12" t="n">
        <v>4.0</v>
      </c>
      <c r="K26" s="12" t="n">
        <v>8.0</v>
      </c>
      <c r="L26" s="12" t="n">
        <v>2.0</v>
      </c>
      <c r="M26" s="12" t="n">
        <v>15.0</v>
      </c>
      <c r="N26" s="12" t="n">
        <v>22.0</v>
      </c>
      <c r="O26" s="12" t="n">
        <v>2.0</v>
      </c>
      <c r="P26" s="12" t="n">
        <v>0.0</v>
      </c>
      <c r="Q26" s="12" t="n">
        <v>7.0</v>
      </c>
      <c r="R26" s="12" t="n">
        <v>19.0</v>
      </c>
      <c r="S26" s="12" t="n">
        <v>0.0</v>
      </c>
      <c r="T26" s="12" t="n">
        <v>65.0</v>
      </c>
      <c r="U26" s="12" t="n">
        <v>0.0</v>
      </c>
      <c r="V26" s="12" t="n">
        <v>17.0</v>
      </c>
      <c r="W26" s="12" t="n">
        <v>0.0</v>
      </c>
      <c r="X26" s="12" t="n">
        <v>6.0</v>
      </c>
      <c r="Y26" s="12" t="n">
        <v>1.0</v>
      </c>
      <c r="Z26" s="12" t="n">
        <v>77.0</v>
      </c>
      <c r="AA26" s="12" t="n">
        <v>4.0</v>
      </c>
      <c r="AB26" s="12" t="n">
        <v>0.0</v>
      </c>
      <c r="AC26" s="12" t="n">
        <v>31.0</v>
      </c>
      <c r="AD26" s="10" t="n">
        <f si="0" t="shared"/>
        <v>468.0</v>
      </c>
      <c r="AE26" s="37">
        <v>0</v>
      </c>
    </row>
    <row r="27" spans="1:31" x14ac:dyDescent="0.25">
      <c r="A27" s="9" t="s">
        <v>26</v>
      </c>
      <c r="B27" s="9" t="s">
        <v>318</v>
      </c>
      <c r="C27" s="12" t="n">
        <v>80.0</v>
      </c>
      <c r="D27" s="12" t="n">
        <v>160.0</v>
      </c>
      <c r="E27" s="12" t="n">
        <v>0.0</v>
      </c>
      <c r="F27" s="12" t="n">
        <v>0.0</v>
      </c>
      <c r="G27" s="12" t="n">
        <v>86.0</v>
      </c>
      <c r="H27" s="12" t="n">
        <v>4304.0</v>
      </c>
      <c r="I27" s="12" t="n">
        <v>35.0</v>
      </c>
      <c r="J27" s="12" t="n">
        <v>0.0</v>
      </c>
      <c r="K27" s="12" t="n">
        <v>137.0</v>
      </c>
      <c r="L27" s="12" t="n">
        <v>19.0</v>
      </c>
      <c r="M27" s="12" t="n">
        <v>128.0</v>
      </c>
      <c r="N27" s="12" t="n">
        <v>609.0</v>
      </c>
      <c r="O27" s="12" t="n">
        <v>1.0</v>
      </c>
      <c r="P27" s="12" t="n">
        <v>1.0</v>
      </c>
      <c r="Q27" s="12" t="n">
        <v>16.0</v>
      </c>
      <c r="R27" s="12" t="n">
        <v>190.0</v>
      </c>
      <c r="S27" s="12" t="n">
        <v>44.0</v>
      </c>
      <c r="T27" s="12" t="n">
        <v>0.0</v>
      </c>
      <c r="U27" s="12" t="n">
        <v>5.0</v>
      </c>
      <c r="V27" s="12" t="n">
        <v>0.0</v>
      </c>
      <c r="W27" s="12" t="n">
        <v>0.0</v>
      </c>
      <c r="X27" s="12" t="n">
        <v>961.0</v>
      </c>
      <c r="Y27" s="12" t="n">
        <v>1.0</v>
      </c>
      <c r="Z27" s="12" t="n">
        <v>0.0</v>
      </c>
      <c r="AA27" s="12" t="n">
        <v>14.0</v>
      </c>
      <c r="AB27" s="12" t="n">
        <v>1.0</v>
      </c>
      <c r="AC27" s="12" t="n">
        <v>22.0</v>
      </c>
      <c r="AD27" s="10" t="n">
        <f si="0" t="shared"/>
        <v>6814.0</v>
      </c>
      <c r="AE27" s="37">
        <v>0</v>
      </c>
    </row>
    <row r="28" spans="1:31" x14ac:dyDescent="0.25">
      <c r="A28" s="9" t="s">
        <v>28</v>
      </c>
      <c r="B28" s="9" t="s">
        <v>319</v>
      </c>
      <c r="C28" s="12" t="n">
        <v>230.0</v>
      </c>
      <c r="D28" s="12" t="n">
        <v>30.0</v>
      </c>
      <c r="E28" s="12" t="n">
        <v>0.0</v>
      </c>
      <c r="F28" s="12" t="n">
        <v>0.0</v>
      </c>
      <c r="G28" s="12" t="n">
        <v>241.0</v>
      </c>
      <c r="H28" s="12" t="n">
        <v>17495.0</v>
      </c>
      <c r="I28" s="12" t="n">
        <v>8.0</v>
      </c>
      <c r="J28" s="12" t="n">
        <v>3.0</v>
      </c>
      <c r="K28" s="12" t="n">
        <v>177.0</v>
      </c>
      <c r="L28" s="12" t="n">
        <v>20.0</v>
      </c>
      <c r="M28" s="12" t="n">
        <v>32.0</v>
      </c>
      <c r="N28" s="12" t="n">
        <v>1342.0</v>
      </c>
      <c r="O28" s="12" t="n">
        <v>0.0</v>
      </c>
      <c r="P28" s="12" t="n">
        <v>3.0</v>
      </c>
      <c r="Q28" s="12" t="n">
        <v>1.0</v>
      </c>
      <c r="R28" s="12" t="n">
        <v>7.0</v>
      </c>
      <c r="S28" s="12" t="n">
        <v>3.0</v>
      </c>
      <c r="T28" s="12" t="n">
        <v>90.0</v>
      </c>
      <c r="U28" s="12" t="n">
        <v>3.0</v>
      </c>
      <c r="V28" s="12" t="n">
        <v>2.0</v>
      </c>
      <c r="W28" s="12" t="n">
        <v>1.0</v>
      </c>
      <c r="X28" s="12" t="n">
        <v>334.0</v>
      </c>
      <c r="Y28" s="12" t="n">
        <v>62.0</v>
      </c>
      <c r="Z28" s="12" t="n">
        <v>7.0</v>
      </c>
      <c r="AA28" s="12" t="n">
        <v>455.0</v>
      </c>
      <c r="AB28" s="12" t="n">
        <v>1.0</v>
      </c>
      <c r="AC28" s="12" t="n">
        <v>20.0</v>
      </c>
      <c r="AD28" s="10" t="n">
        <f si="0" t="shared"/>
        <v>20567.0</v>
      </c>
      <c r="AE28" s="37">
        <v>0</v>
      </c>
    </row>
    <row r="29" spans="1:31" x14ac:dyDescent="0.25">
      <c r="A29" s="9" t="s">
        <v>28</v>
      </c>
      <c r="B29" s="9" t="s">
        <v>318</v>
      </c>
      <c r="C29" s="12" t="n">
        <v>15.0</v>
      </c>
      <c r="D29" s="12" t="n">
        <v>22.0</v>
      </c>
      <c r="E29" s="12" t="n">
        <v>17.0</v>
      </c>
      <c r="F29" s="12" t="n">
        <v>5.0</v>
      </c>
      <c r="G29" s="12" t="n">
        <v>36.0</v>
      </c>
      <c r="H29" s="12" t="n">
        <v>197.0</v>
      </c>
      <c r="I29" s="12" t="n">
        <v>15.0</v>
      </c>
      <c r="J29" s="12" t="n">
        <v>9.0</v>
      </c>
      <c r="K29" s="12" t="n">
        <v>45.0</v>
      </c>
      <c r="L29" s="12" t="n">
        <v>5.0</v>
      </c>
      <c r="M29" s="12" t="n">
        <v>43.0</v>
      </c>
      <c r="N29" s="12" t="n">
        <v>80.0</v>
      </c>
      <c r="O29" s="12" t="n">
        <v>18.0</v>
      </c>
      <c r="P29" s="12" t="n">
        <v>10.0</v>
      </c>
      <c r="Q29" s="12" t="n">
        <v>38.0</v>
      </c>
      <c r="R29" s="12" t="n">
        <v>84.0</v>
      </c>
      <c r="S29" s="12" t="n">
        <v>47.0</v>
      </c>
      <c r="T29" s="12" t="n">
        <v>15.0</v>
      </c>
      <c r="U29" s="12" t="n">
        <v>4.0</v>
      </c>
      <c r="V29" s="12" t="n">
        <v>7.0</v>
      </c>
      <c r="W29" s="12" t="n">
        <v>1.0</v>
      </c>
      <c r="X29" s="12" t="n">
        <v>69.0</v>
      </c>
      <c r="Y29" s="12" t="n">
        <v>11.0</v>
      </c>
      <c r="Z29" s="12" t="n">
        <v>26.0</v>
      </c>
      <c r="AA29" s="12" t="n">
        <v>30.0</v>
      </c>
      <c r="AB29" s="12" t="n">
        <v>4.0</v>
      </c>
      <c r="AC29" s="12" t="n">
        <v>9.0</v>
      </c>
      <c r="AD29" s="10" t="n">
        <f si="0" t="shared"/>
        <v>862.0</v>
      </c>
      <c r="AE29" s="37">
        <v>0</v>
      </c>
    </row>
    <row r="30" spans="1:31" x14ac:dyDescent="0.25">
      <c r="A30" s="9" t="s">
        <v>30</v>
      </c>
      <c r="B30" s="9" t="s">
        <v>319</v>
      </c>
      <c r="C30" s="12" t="n">
        <v>1.0</v>
      </c>
      <c r="D30" s="12" t="n">
        <v>0.0</v>
      </c>
      <c r="E30" s="12" t="n">
        <v>0.0</v>
      </c>
      <c r="F30" s="12" t="n">
        <v>0.0</v>
      </c>
      <c r="G30" s="12" t="n">
        <v>0.0</v>
      </c>
      <c r="H30" s="12" t="n">
        <v>14.0</v>
      </c>
      <c r="I30" s="12" t="n">
        <v>0.0</v>
      </c>
      <c r="J30" s="12" t="n">
        <v>0.0</v>
      </c>
      <c r="K30" s="12" t="n">
        <v>0.0</v>
      </c>
      <c r="L30" s="12" t="n">
        <v>4.0</v>
      </c>
      <c r="M30" s="12" t="n">
        <v>0.0</v>
      </c>
      <c r="N30" s="12" t="n">
        <v>0.0</v>
      </c>
      <c r="O30" s="12" t="n">
        <v>0.0</v>
      </c>
      <c r="P30" s="12" t="n">
        <v>0.0</v>
      </c>
      <c r="Q30" s="12" t="n">
        <v>0.0</v>
      </c>
      <c r="R30" s="12" t="n">
        <v>2.0</v>
      </c>
      <c r="S30" s="12" t="n">
        <v>0.0</v>
      </c>
      <c r="T30" s="12" t="n">
        <v>0.0</v>
      </c>
      <c r="U30" s="12" t="n">
        <v>1.0</v>
      </c>
      <c r="V30" s="12" t="n">
        <v>0.0</v>
      </c>
      <c r="W30" s="12" t="n">
        <v>0.0</v>
      </c>
      <c r="X30" s="12" t="n">
        <v>0.0</v>
      </c>
      <c r="Y30" s="12" t="n">
        <v>0.0</v>
      </c>
      <c r="Z30" s="12" t="n">
        <v>0.0</v>
      </c>
      <c r="AA30" s="12" t="n">
        <v>0.0</v>
      </c>
      <c r="AB30" s="12" t="n">
        <v>0.0</v>
      </c>
      <c r="AC30" s="12" t="n">
        <v>2.0</v>
      </c>
      <c r="AD30" s="10" t="n">
        <f si="0" t="shared"/>
        <v>24.0</v>
      </c>
      <c r="AE30" s="37">
        <v>0</v>
      </c>
    </row>
    <row r="31" spans="1:31" x14ac:dyDescent="0.25">
      <c r="A31" s="9" t="s">
        <v>30</v>
      </c>
      <c r="B31" s="9" t="s">
        <v>318</v>
      </c>
      <c r="C31" s="12" t="n">
        <v>2.0</v>
      </c>
      <c r="D31" s="12" t="n">
        <v>0.0</v>
      </c>
      <c r="E31" s="12" t="n">
        <v>0.0</v>
      </c>
      <c r="F31" s="12" t="n">
        <v>0.0</v>
      </c>
      <c r="G31" s="12" t="n">
        <v>0.0</v>
      </c>
      <c r="H31" s="12" t="n">
        <v>48.0</v>
      </c>
      <c r="I31" s="12" t="n">
        <v>0.0</v>
      </c>
      <c r="J31" s="12" t="n">
        <v>1.0</v>
      </c>
      <c r="K31" s="12" t="n">
        <v>15.0</v>
      </c>
      <c r="L31" s="12" t="n">
        <v>0.0</v>
      </c>
      <c r="M31" s="12" t="n">
        <v>0.0</v>
      </c>
      <c r="N31" s="12" t="n">
        <v>20.0</v>
      </c>
      <c r="O31" s="12" t="n">
        <v>0.0</v>
      </c>
      <c r="P31" s="12" t="n">
        <v>0.0</v>
      </c>
      <c r="Q31" s="12" t="n">
        <v>0.0</v>
      </c>
      <c r="R31" s="12" t="n">
        <v>0.0</v>
      </c>
      <c r="S31" s="12" t="n">
        <v>0.0</v>
      </c>
      <c r="T31" s="12" t="n">
        <v>1.0</v>
      </c>
      <c r="U31" s="12" t="n">
        <v>0.0</v>
      </c>
      <c r="V31" s="12" t="n">
        <v>1.0</v>
      </c>
      <c r="W31" s="12" t="n">
        <v>0.0</v>
      </c>
      <c r="X31" s="12" t="n">
        <v>2.0</v>
      </c>
      <c r="Y31" s="12" t="n">
        <v>34.0</v>
      </c>
      <c r="Z31" s="12" t="n">
        <v>0.0</v>
      </c>
      <c r="AA31" s="12" t="n">
        <v>1.0</v>
      </c>
      <c r="AB31" s="12" t="n">
        <v>0.0</v>
      </c>
      <c r="AC31" s="12" t="n">
        <v>0.0</v>
      </c>
      <c r="AD31" s="10" t="n">
        <f si="0" t="shared"/>
        <v>125.0</v>
      </c>
      <c r="AE31" s="37">
        <v>0</v>
      </c>
    </row>
    <row r="32" spans="1:31" x14ac:dyDescent="0.25">
      <c r="A32" s="9" t="s">
        <v>32</v>
      </c>
      <c r="B32" s="9" t="s">
        <v>319</v>
      </c>
      <c r="C32" s="12" t="n">
        <v>15.0</v>
      </c>
      <c r="D32" s="12" t="n">
        <v>22.0</v>
      </c>
      <c r="E32" s="12" t="n">
        <v>17.0</v>
      </c>
      <c r="F32" s="12" t="n">
        <v>0.0</v>
      </c>
      <c r="G32" s="12" t="n">
        <v>36.0</v>
      </c>
      <c r="H32" s="12" t="n">
        <v>197.0</v>
      </c>
      <c r="I32" s="12" t="n">
        <v>16.0</v>
      </c>
      <c r="J32" s="12" t="n">
        <v>9.0</v>
      </c>
      <c r="K32" s="12" t="n">
        <v>47.0</v>
      </c>
      <c r="L32" s="12" t="n">
        <v>5.0</v>
      </c>
      <c r="M32" s="12" t="n">
        <v>43.0</v>
      </c>
      <c r="N32" s="12" t="n">
        <v>83.0</v>
      </c>
      <c r="O32" s="12" t="n">
        <v>18.0</v>
      </c>
      <c r="P32" s="12" t="n">
        <v>10.0</v>
      </c>
      <c r="Q32" s="12" t="n">
        <v>40.0</v>
      </c>
      <c r="R32" s="12" t="n">
        <v>86.0</v>
      </c>
      <c r="S32" s="12" t="n">
        <v>47.0</v>
      </c>
      <c r="T32" s="12" t="n">
        <v>15.0</v>
      </c>
      <c r="U32" s="12" t="n">
        <v>4.0</v>
      </c>
      <c r="V32" s="12" t="n">
        <v>7.0</v>
      </c>
      <c r="W32" s="12" t="n">
        <v>1.0</v>
      </c>
      <c r="X32" s="12" t="n">
        <v>69.0</v>
      </c>
      <c r="Y32" s="12" t="n">
        <v>11.0</v>
      </c>
      <c r="Z32" s="12" t="n">
        <v>27.0</v>
      </c>
      <c r="AA32" s="12" t="n">
        <v>31.0</v>
      </c>
      <c r="AB32" s="12" t="n">
        <v>4.0</v>
      </c>
      <c r="AC32" s="12" t="n">
        <v>9.0</v>
      </c>
      <c r="AD32" s="10" t="n">
        <f si="0" t="shared"/>
        <v>869.0</v>
      </c>
      <c r="AE32" s="37">
        <v>0</v>
      </c>
    </row>
    <row r="33" spans="1:31" x14ac:dyDescent="0.25">
      <c r="A33" s="9" t="s">
        <v>32</v>
      </c>
      <c r="B33" s="9" t="s">
        <v>318</v>
      </c>
      <c r="C33" s="12" t="n">
        <v>230.0</v>
      </c>
      <c r="D33" s="12" t="n">
        <v>30.0</v>
      </c>
      <c r="E33" s="12" t="n">
        <v>0.0</v>
      </c>
      <c r="F33" s="12" t="n">
        <v>0.0</v>
      </c>
      <c r="G33" s="12" t="n">
        <v>241.0</v>
      </c>
      <c r="H33" s="12" t="n">
        <v>17495.0</v>
      </c>
      <c r="I33" s="12" t="n">
        <v>8.0</v>
      </c>
      <c r="J33" s="12" t="n">
        <v>3.0</v>
      </c>
      <c r="K33" s="12" t="n">
        <v>177.0</v>
      </c>
      <c r="L33" s="12" t="n">
        <v>20.0</v>
      </c>
      <c r="M33" s="12" t="n">
        <v>32.0</v>
      </c>
      <c r="N33" s="12" t="n">
        <v>1342.0</v>
      </c>
      <c r="O33" s="12" t="n">
        <v>0.0</v>
      </c>
      <c r="P33" s="12" t="n">
        <v>3.0</v>
      </c>
      <c r="Q33" s="12" t="n">
        <v>1.0</v>
      </c>
      <c r="R33" s="12" t="n">
        <v>7.0</v>
      </c>
      <c r="S33" s="12" t="n">
        <v>3.0</v>
      </c>
      <c r="T33" s="12" t="n">
        <v>91.0</v>
      </c>
      <c r="U33" s="12" t="n">
        <v>3.0</v>
      </c>
      <c r="V33" s="12" t="n">
        <v>2.0</v>
      </c>
      <c r="W33" s="12" t="n">
        <v>1.0</v>
      </c>
      <c r="X33" s="12" t="n">
        <v>334.0</v>
      </c>
      <c r="Y33" s="12" t="n">
        <v>62.0</v>
      </c>
      <c r="Z33" s="12" t="n">
        <v>7.0</v>
      </c>
      <c r="AA33" s="12" t="n">
        <v>455.0</v>
      </c>
      <c r="AB33" s="12" t="n">
        <v>1.0</v>
      </c>
      <c r="AC33" s="12" t="n">
        <v>20.0</v>
      </c>
      <c r="AD33" s="10" t="n">
        <f si="0" t="shared"/>
        <v>20568.0</v>
      </c>
      <c r="AE33" s="37">
        <v>0</v>
      </c>
    </row>
    <row r="34" spans="1:31" x14ac:dyDescent="0.25">
      <c r="A34" s="9" t="s">
        <v>34</v>
      </c>
      <c r="B34" s="9" t="s">
        <v>319</v>
      </c>
      <c r="C34" s="12" t="n">
        <v>0.0</v>
      </c>
      <c r="D34" s="12" t="n">
        <v>0.0</v>
      </c>
      <c r="E34" s="12" t="n">
        <v>0.0</v>
      </c>
      <c r="F34" s="12" t="n">
        <v>0.0</v>
      </c>
      <c r="G34" s="12" t="n">
        <v>1.0</v>
      </c>
      <c r="H34" s="12" t="n">
        <v>0.0</v>
      </c>
      <c r="I34" s="12" t="n">
        <v>4.0</v>
      </c>
      <c r="J34" s="12" t="n">
        <v>0.0</v>
      </c>
      <c r="K34" s="12" t="n">
        <v>4.0</v>
      </c>
      <c r="L34" s="12" t="n">
        <v>0.0</v>
      </c>
      <c r="M34" s="12" t="n">
        <v>1.0</v>
      </c>
      <c r="N34" s="12" t="n">
        <v>6.0</v>
      </c>
      <c r="O34" s="12" t="n">
        <v>0.0</v>
      </c>
      <c r="P34" s="12" t="n">
        <v>0.0</v>
      </c>
      <c r="Q34" s="12" t="n">
        <v>0.0</v>
      </c>
      <c r="R34" s="12" t="n">
        <v>2.0</v>
      </c>
      <c r="S34" s="12" t="n">
        <v>0.0</v>
      </c>
      <c r="T34" s="12" t="n">
        <v>1.0</v>
      </c>
      <c r="U34" s="12" t="n">
        <v>0.0</v>
      </c>
      <c r="V34" s="12" t="n">
        <v>1.0</v>
      </c>
      <c r="W34" s="12" t="n">
        <v>0.0</v>
      </c>
      <c r="X34" s="12" t="n">
        <v>0.0</v>
      </c>
      <c r="Y34" s="12" t="n">
        <v>2.0</v>
      </c>
      <c r="Z34" s="12" t="n">
        <v>1.0</v>
      </c>
      <c r="AA34" s="12" t="n">
        <v>0.0</v>
      </c>
      <c r="AB34" s="12" t="n">
        <v>0.0</v>
      </c>
      <c r="AC34" s="12" t="n">
        <v>0.0</v>
      </c>
      <c r="AD34" s="10" t="n">
        <f si="0" t="shared"/>
        <v>23.0</v>
      </c>
      <c r="AE34" s="37">
        <v>0</v>
      </c>
    </row>
    <row r="35" spans="1:31" x14ac:dyDescent="0.25">
      <c r="A35" s="9" t="s">
        <v>34</v>
      </c>
      <c r="B35" s="9" t="s">
        <v>318</v>
      </c>
      <c r="C35" s="12" t="n">
        <v>2.0</v>
      </c>
      <c r="D35" s="12" t="n">
        <v>0.0</v>
      </c>
      <c r="E35" s="12" t="n">
        <v>0.0</v>
      </c>
      <c r="F35" s="12" t="n">
        <v>0.0</v>
      </c>
      <c r="G35" s="12" t="n">
        <v>0.0</v>
      </c>
      <c r="H35" s="12" t="n">
        <v>36.0</v>
      </c>
      <c r="I35" s="12" t="n">
        <v>0.0</v>
      </c>
      <c r="J35" s="12" t="n">
        <v>0.0</v>
      </c>
      <c r="K35" s="12" t="n">
        <v>0.0</v>
      </c>
      <c r="L35" s="12" t="n">
        <v>0.0</v>
      </c>
      <c r="M35" s="12" t="n">
        <v>0.0</v>
      </c>
      <c r="N35" s="12" t="n">
        <v>14.0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53.0</v>
      </c>
      <c r="AE35" s="37">
        <v>0</v>
      </c>
    </row>
    <row r="36" spans="1:31" x14ac:dyDescent="0.25">
      <c r="A36" s="9" t="s">
        <v>36</v>
      </c>
      <c r="B36" s="9" t="s">
        <v>319</v>
      </c>
      <c r="C36" s="12" t="n">
        <v>14.0</v>
      </c>
      <c r="D36" s="12" t="n">
        <v>20.0</v>
      </c>
      <c r="E36" s="12" t="n">
        <v>20.0</v>
      </c>
      <c r="F36" s="12" t="n">
        <v>0.0</v>
      </c>
      <c r="G36" s="12" t="n">
        <v>35.0</v>
      </c>
      <c r="H36" s="12" t="n">
        <v>178.0</v>
      </c>
      <c r="I36" s="12" t="n">
        <v>16.0</v>
      </c>
      <c r="J36" s="12" t="n">
        <v>9.0</v>
      </c>
      <c r="K36" s="12" t="n">
        <v>39.0</v>
      </c>
      <c r="L36" s="12" t="n">
        <v>1.0</v>
      </c>
      <c r="M36" s="12" t="n">
        <v>41.0</v>
      </c>
      <c r="N36" s="12" t="n">
        <v>68.0</v>
      </c>
      <c r="O36" s="12" t="n">
        <v>15.0</v>
      </c>
      <c r="P36" s="12" t="n">
        <v>10.0</v>
      </c>
      <c r="Q36" s="12" t="n">
        <v>35.0</v>
      </c>
      <c r="R36" s="12" t="n">
        <v>28.0</v>
      </c>
      <c r="S36" s="12" t="n">
        <v>46.0</v>
      </c>
      <c r="T36" s="12" t="n">
        <v>13.0</v>
      </c>
      <c r="U36" s="12" t="n">
        <v>3.0</v>
      </c>
      <c r="V36" s="12" t="n">
        <v>8.0</v>
      </c>
      <c r="W36" s="12" t="n">
        <v>1.0</v>
      </c>
      <c r="X36" s="12" t="n">
        <v>69.0</v>
      </c>
      <c r="Y36" s="12" t="n">
        <v>9.0</v>
      </c>
      <c r="Z36" s="12" t="n">
        <v>31.0</v>
      </c>
      <c r="AA36" s="12" t="n">
        <v>28.0</v>
      </c>
      <c r="AB36" s="12" t="n">
        <v>0.0</v>
      </c>
      <c r="AC36" s="12" t="n">
        <v>7.0</v>
      </c>
      <c r="AD36" s="10" t="n">
        <f si="0" t="shared"/>
        <v>744.0</v>
      </c>
      <c r="AE36" s="37">
        <v>0</v>
      </c>
    </row>
    <row r="37" spans="1:31" x14ac:dyDescent="0.25">
      <c r="A37" s="9" t="s">
        <v>36</v>
      </c>
      <c r="B37" s="9" t="s">
        <v>318</v>
      </c>
      <c r="C37" s="12" t="n">
        <v>294.0</v>
      </c>
      <c r="D37" s="12" t="n">
        <v>43.0</v>
      </c>
      <c r="E37" s="12" t="n">
        <v>0.0</v>
      </c>
      <c r="F37" s="12" t="n">
        <v>0.0</v>
      </c>
      <c r="G37" s="12" t="n">
        <v>265.0</v>
      </c>
      <c r="H37" s="12" t="n">
        <v>22295.0</v>
      </c>
      <c r="I37" s="12" t="n">
        <v>6.0</v>
      </c>
      <c r="J37" s="12" t="n">
        <v>4.0</v>
      </c>
      <c r="K37" s="63" t="n">
        <v>280.0</v>
      </c>
      <c r="L37" s="12" t="n">
        <v>20.0</v>
      </c>
      <c r="M37" s="12" t="n">
        <v>39.0</v>
      </c>
      <c r="N37" s="12" t="n">
        <v>1567.0</v>
      </c>
      <c r="O37" s="12" t="n">
        <v>0.0</v>
      </c>
      <c r="P37" s="12" t="n">
        <v>3.0</v>
      </c>
      <c r="Q37" s="12" t="n">
        <v>3.0</v>
      </c>
      <c r="R37" s="12" t="n">
        <v>10.0</v>
      </c>
      <c r="S37" s="12" t="n">
        <v>4.0</v>
      </c>
      <c r="T37" s="12" t="n">
        <v>102.0</v>
      </c>
      <c r="U37" s="12" t="n">
        <v>4.0</v>
      </c>
      <c r="V37" s="12" t="n">
        <v>2.0</v>
      </c>
      <c r="W37" s="12" t="n">
        <v>0.0</v>
      </c>
      <c r="X37" s="12" t="n">
        <v>384.0</v>
      </c>
      <c r="Y37" s="12" t="n">
        <v>51.0</v>
      </c>
      <c r="Z37" s="12" t="n">
        <v>8.0</v>
      </c>
      <c r="AA37" s="12" t="n">
        <v>466.0</v>
      </c>
      <c r="AB37" s="12" t="n">
        <v>1.0</v>
      </c>
      <c r="AC37" s="12" t="n">
        <v>21.0</v>
      </c>
      <c r="AD37" s="10" t="n">
        <f si="0" t="shared"/>
        <v>25872.0</v>
      </c>
      <c r="AE37" s="37" t="n">
        <v>1.0</v>
      </c>
    </row>
    <row r="38" spans="1:31" x14ac:dyDescent="0.25">
      <c r="A38" s="9" t="s">
        <v>38</v>
      </c>
      <c r="B38" s="9" t="s">
        <v>319</v>
      </c>
      <c r="C38" s="12" t="n">
        <v>14.0</v>
      </c>
      <c r="D38" s="12" t="n">
        <v>16.0</v>
      </c>
      <c r="E38" s="12" t="n">
        <v>18.0</v>
      </c>
      <c r="F38" s="12" t="n">
        <v>0.0</v>
      </c>
      <c r="G38" s="12" t="n">
        <v>33.0</v>
      </c>
      <c r="H38" s="12" t="n">
        <v>159.0</v>
      </c>
      <c r="I38" s="12" t="n">
        <v>13.0</v>
      </c>
      <c r="J38" s="12" t="n">
        <v>9.0</v>
      </c>
      <c r="K38" s="12" t="n">
        <v>36.0</v>
      </c>
      <c r="L38" s="12" t="n">
        <v>1.0</v>
      </c>
      <c r="M38" s="12" t="n">
        <v>35.0</v>
      </c>
      <c r="N38" s="12" t="n">
        <v>58.0</v>
      </c>
      <c r="O38" s="12" t="n">
        <v>15.0</v>
      </c>
      <c r="P38" s="12" t="n">
        <v>10.0</v>
      </c>
      <c r="Q38" s="12" t="n">
        <v>35.0</v>
      </c>
      <c r="R38" s="12" t="n">
        <v>28.0</v>
      </c>
      <c r="S38" s="12" t="n">
        <v>44.0</v>
      </c>
      <c r="T38" s="12" t="n">
        <v>12.0</v>
      </c>
      <c r="U38" s="12" t="n">
        <v>3.0</v>
      </c>
      <c r="V38" s="12" t="n">
        <v>7.0</v>
      </c>
      <c r="W38" s="12" t="n">
        <v>1.0</v>
      </c>
      <c r="X38" s="12" t="n">
        <v>64.0</v>
      </c>
      <c r="Y38" s="12" t="n">
        <v>9.0</v>
      </c>
      <c r="Z38" s="12" t="n">
        <v>31.0</v>
      </c>
      <c r="AA38" s="12" t="n">
        <v>22.0</v>
      </c>
      <c r="AB38" s="12" t="n">
        <v>0.0</v>
      </c>
      <c r="AC38" s="12" t="n">
        <v>7.0</v>
      </c>
      <c r="AD38" s="10" t="n">
        <f si="0" t="shared"/>
        <v>680.0</v>
      </c>
      <c r="AE38" s="37">
        <v>0</v>
      </c>
    </row>
    <row r="39" spans="1:31" x14ac:dyDescent="0.25">
      <c r="A39" s="9" t="s">
        <v>38</v>
      </c>
      <c r="B39" s="9" t="s">
        <v>318</v>
      </c>
      <c r="C39" s="12" t="n">
        <v>215.0</v>
      </c>
      <c r="D39" s="12" t="n">
        <v>28.0</v>
      </c>
      <c r="E39" s="12" t="n">
        <v>0.0</v>
      </c>
      <c r="F39" s="12" t="n">
        <v>0.0</v>
      </c>
      <c r="G39" s="12" t="n">
        <v>218.0</v>
      </c>
      <c r="H39" s="12" t="n">
        <v>17573.0</v>
      </c>
      <c r="I39" s="12" t="n">
        <v>4.0</v>
      </c>
      <c r="J39" s="12" t="n">
        <v>3.0</v>
      </c>
      <c r="K39" s="63" t="n">
        <v>278.0</v>
      </c>
      <c r="L39" s="12" t="n">
        <v>20.0</v>
      </c>
      <c r="M39" s="12" t="n">
        <v>28.0</v>
      </c>
      <c r="N39" s="12" t="n">
        <v>879.0</v>
      </c>
      <c r="O39" s="12" t="n">
        <v>0.0</v>
      </c>
      <c r="P39" s="12" t="n">
        <v>2.0</v>
      </c>
      <c r="Q39" s="12" t="n">
        <v>2.0</v>
      </c>
      <c r="R39" s="12" t="n">
        <v>6.0</v>
      </c>
      <c r="S39" s="12" t="n">
        <v>2.0</v>
      </c>
      <c r="T39" s="12" t="n">
        <v>97.0</v>
      </c>
      <c r="U39" s="12" t="n">
        <v>4.0</v>
      </c>
      <c r="V39" s="12" t="n">
        <v>2.0</v>
      </c>
      <c r="W39" s="12" t="n">
        <v>0.0</v>
      </c>
      <c r="X39" s="12" t="n">
        <v>280.0</v>
      </c>
      <c r="Y39" s="12" t="n">
        <v>48.0</v>
      </c>
      <c r="Z39" s="12" t="n">
        <v>8.0</v>
      </c>
      <c r="AA39" s="12" t="n">
        <v>459.0</v>
      </c>
      <c r="AB39" s="12" t="n">
        <v>1.0</v>
      </c>
      <c r="AC39" s="12" t="n">
        <v>18.0</v>
      </c>
      <c r="AD39" s="10" t="n">
        <f si="0" t="shared"/>
        <v>20175.0</v>
      </c>
      <c r="AE39" s="37" t="n">
        <v>1.0</v>
      </c>
    </row>
    <row r="40" spans="1:31" x14ac:dyDescent="0.25">
      <c r="A40" s="9" t="s">
        <v>40</v>
      </c>
      <c r="B40" s="9" t="s">
        <v>319</v>
      </c>
      <c r="C40" s="12" t="n">
        <v>0.0</v>
      </c>
      <c r="D40" s="12" t="n">
        <v>4.0</v>
      </c>
      <c r="E40" s="12" t="n">
        <v>2.0</v>
      </c>
      <c r="F40" s="12" t="n">
        <v>0.0</v>
      </c>
      <c r="G40" s="12" t="n">
        <v>2.0</v>
      </c>
      <c r="H40" s="12" t="n">
        <v>19.0</v>
      </c>
      <c r="I40" s="12" t="n">
        <v>3.0</v>
      </c>
      <c r="J40" s="12" t="n">
        <v>0.0</v>
      </c>
      <c r="K40" s="12" t="n">
        <v>3.0</v>
      </c>
      <c r="L40" s="12" t="n">
        <v>0.0</v>
      </c>
      <c r="M40" s="12" t="n">
        <v>6.0</v>
      </c>
      <c r="N40" s="12" t="n">
        <v>10.0</v>
      </c>
      <c r="O40" s="12" t="n">
        <v>0.0</v>
      </c>
      <c r="P40" s="12" t="n">
        <v>0.0</v>
      </c>
      <c r="Q40" s="12" t="n">
        <v>0.0</v>
      </c>
      <c r="R40" s="12" t="n">
        <v>0.0</v>
      </c>
      <c r="S40" s="12" t="n">
        <v>2.0</v>
      </c>
      <c r="T40" s="12" t="n">
        <v>1.0</v>
      </c>
      <c r="U40" s="12" t="n">
        <v>0.0</v>
      </c>
      <c r="V40" s="12" t="n">
        <v>1.0</v>
      </c>
      <c r="W40" s="12" t="n">
        <v>0.0</v>
      </c>
      <c r="X40" s="12" t="n">
        <v>5.0</v>
      </c>
      <c r="Y40" s="12" t="n">
        <v>0.0</v>
      </c>
      <c r="Z40" s="12" t="n">
        <v>0.0</v>
      </c>
      <c r="AA40" s="12" t="n">
        <v>6.0</v>
      </c>
      <c r="AB40" s="12" t="n">
        <v>0.0</v>
      </c>
      <c r="AC40" s="12" t="n">
        <v>0.0</v>
      </c>
      <c r="AD40" s="10" t="n">
        <f si="0" t="shared"/>
        <v>64.0</v>
      </c>
      <c r="AE40" s="37">
        <v>0</v>
      </c>
    </row>
    <row r="41" spans="1:31" x14ac:dyDescent="0.25">
      <c r="A41" s="9" t="s">
        <v>40</v>
      </c>
      <c r="B41" s="9" t="s">
        <v>318</v>
      </c>
      <c r="C41" s="12" t="n">
        <v>79.0</v>
      </c>
      <c r="D41" s="12" t="n">
        <v>15.0</v>
      </c>
      <c r="E41" s="12" t="n">
        <v>0.0</v>
      </c>
      <c r="F41" s="12" t="n">
        <v>0.0</v>
      </c>
      <c r="G41" s="12" t="n">
        <v>47.0</v>
      </c>
      <c r="H41" s="12" t="n">
        <v>4722.0</v>
      </c>
      <c r="I41" s="12" t="n">
        <v>2.0</v>
      </c>
      <c r="J41" s="12" t="n">
        <v>1.0</v>
      </c>
      <c r="K41" s="12" t="n">
        <v>2.0</v>
      </c>
      <c r="L41" s="12" t="n">
        <v>0.0</v>
      </c>
      <c r="M41" s="12" t="n">
        <v>11.0</v>
      </c>
      <c r="N41" s="12" t="n">
        <v>688.0</v>
      </c>
      <c r="O41" s="12" t="n">
        <v>0.0</v>
      </c>
      <c r="P41" s="12" t="n">
        <v>1.0</v>
      </c>
      <c r="Q41" s="12" t="n">
        <v>1.0</v>
      </c>
      <c r="R41" s="12" t="n">
        <v>4.0</v>
      </c>
      <c r="S41" s="12" t="n">
        <v>2.0</v>
      </c>
      <c r="T41" s="12" t="n">
        <v>5.0</v>
      </c>
      <c r="U41" s="12" t="n">
        <v>0.0</v>
      </c>
      <c r="V41" s="12" t="n">
        <v>0.0</v>
      </c>
      <c r="W41" s="12" t="n">
        <v>0.0</v>
      </c>
      <c r="X41" s="12" t="n">
        <v>104.0</v>
      </c>
      <c r="Y41" s="12" t="n">
        <v>3.0</v>
      </c>
      <c r="Z41" s="12" t="n">
        <v>0.0</v>
      </c>
      <c r="AA41" s="12" t="n">
        <v>7.0</v>
      </c>
      <c r="AB41" s="12" t="n">
        <v>0.0</v>
      </c>
      <c r="AC41" s="12" t="n">
        <v>3.0</v>
      </c>
      <c r="AD41" s="10" t="n">
        <f si="0" t="shared"/>
        <v>5697.0</v>
      </c>
      <c r="AE41" s="37">
        <v>0</v>
      </c>
    </row>
    <row r="42" spans="1:31" x14ac:dyDescent="0.25">
      <c r="A42" s="9" t="s">
        <v>42</v>
      </c>
      <c r="B42" s="9" t="s">
        <v>319</v>
      </c>
      <c r="C42" s="12" t="n">
        <v>0.0</v>
      </c>
      <c r="D42" s="12" t="n">
        <v>0.0</v>
      </c>
      <c r="E42" s="12" t="n">
        <v>15.0</v>
      </c>
      <c r="F42" s="12" t="n">
        <v>0.0</v>
      </c>
      <c r="G42" s="12" t="n">
        <v>0.0</v>
      </c>
      <c r="H42" s="12" t="n">
        <v>0.0</v>
      </c>
      <c r="I42" s="12" t="n">
        <v>2.0</v>
      </c>
      <c r="J42" s="12" t="n">
        <v>1.0</v>
      </c>
      <c r="K42" s="12" t="n">
        <v>3.0</v>
      </c>
      <c r="L42" s="12" t="n">
        <v>0.0</v>
      </c>
      <c r="M42" s="12" t="n">
        <v>0.0</v>
      </c>
      <c r="N42" s="12" t="n">
        <v>8.0</v>
      </c>
      <c r="O42" s="12" t="n">
        <v>0.0</v>
      </c>
      <c r="P42" s="12" t="n">
        <v>0.0</v>
      </c>
      <c r="Q42" s="12" t="n">
        <v>2.0</v>
      </c>
      <c r="R42" s="12" t="n">
        <v>2.0</v>
      </c>
      <c r="S42" s="12" t="n">
        <v>5.0</v>
      </c>
      <c r="T42" s="12" t="n">
        <v>2.0</v>
      </c>
      <c r="U42" s="12" t="n">
        <v>0.0</v>
      </c>
      <c r="V42" s="12" t="n">
        <v>0.0</v>
      </c>
      <c r="W42" s="12" t="n">
        <v>0.0</v>
      </c>
      <c r="X42" s="12" t="n">
        <v>0.0</v>
      </c>
      <c r="Y42" s="12" t="n">
        <v>0.0</v>
      </c>
      <c r="Z42" s="12" t="n">
        <v>2.0</v>
      </c>
      <c r="AA42" s="12" t="n">
        <v>3.0</v>
      </c>
      <c r="AB42" s="12" t="n">
        <v>0.0</v>
      </c>
      <c r="AC42" s="12" t="n">
        <v>0.0</v>
      </c>
      <c r="AD42" s="10" t="n">
        <f si="0" t="shared"/>
        <v>45.0</v>
      </c>
      <c r="AE42" s="37">
        <v>0</v>
      </c>
    </row>
    <row r="43" spans="1:31" x14ac:dyDescent="0.25">
      <c r="A43" s="9" t="s">
        <v>42</v>
      </c>
      <c r="B43" s="9" t="s">
        <v>318</v>
      </c>
      <c r="C43" s="12" t="n">
        <v>0.0</v>
      </c>
      <c r="D43" s="12" t="n">
        <v>1.0</v>
      </c>
      <c r="E43" s="12" t="n">
        <v>0.0</v>
      </c>
      <c r="F43" s="12" t="n">
        <v>0.0</v>
      </c>
      <c r="G43" s="12" t="n">
        <v>0.0</v>
      </c>
      <c r="H43" s="12" t="n">
        <v>12.0</v>
      </c>
      <c r="I43" s="12" t="n">
        <v>0.0</v>
      </c>
      <c r="J43" s="12" t="n">
        <v>0.0</v>
      </c>
      <c r="K43" s="12" t="n">
        <v>0.0</v>
      </c>
      <c r="L43" s="12" t="n">
        <v>0.0</v>
      </c>
      <c r="M43" s="12" t="n">
        <v>2.0</v>
      </c>
      <c r="N43" s="12" t="n">
        <v>24.0</v>
      </c>
      <c r="O43" s="12" t="n">
        <v>2.0</v>
      </c>
      <c r="P43" s="12" t="n">
        <v>0.0</v>
      </c>
      <c r="Q43" s="12" t="n">
        <v>0.0</v>
      </c>
      <c r="R43" s="12" t="n">
        <v>9.0</v>
      </c>
      <c r="S43" s="12" t="n">
        <v>2.0</v>
      </c>
      <c r="T43" s="12" t="n">
        <v>1.0</v>
      </c>
      <c r="U43" s="12" t="n">
        <v>0.0</v>
      </c>
      <c r="V43" s="12" t="n">
        <v>0.0</v>
      </c>
      <c r="W43" s="12" t="n">
        <v>0.0</v>
      </c>
      <c r="X43" s="12" t="n">
        <v>1.0</v>
      </c>
      <c r="Y43" s="12" t="n">
        <v>0.0</v>
      </c>
      <c r="Z43" s="12" t="n">
        <v>0.0</v>
      </c>
      <c r="AA43" s="12" t="n">
        <v>0.0</v>
      </c>
      <c r="AB43" s="12" t="n">
        <v>0.0</v>
      </c>
      <c r="AC43" s="12" t="n">
        <v>0.0</v>
      </c>
      <c r="AD43" s="10" t="n">
        <f si="0" t="shared"/>
        <v>54.0</v>
      </c>
      <c r="AE43" s="37">
        <v>0</v>
      </c>
    </row>
    <row r="44" spans="1:31" x14ac:dyDescent="0.25">
      <c r="A44" s="9" t="s">
        <v>44</v>
      </c>
      <c r="B44" s="9" t="s">
        <v>319</v>
      </c>
      <c r="C44" s="12" t="n">
        <v>0.0</v>
      </c>
      <c r="D44" s="12" t="n">
        <v>0.0</v>
      </c>
      <c r="E44" s="12" t="n">
        <v>0.0</v>
      </c>
      <c r="F44" s="12" t="n">
        <v>0.0</v>
      </c>
      <c r="G44" s="12" t="n">
        <v>0.0</v>
      </c>
      <c r="H44" s="12" t="n">
        <v>5.0</v>
      </c>
      <c r="I44" s="12" t="n">
        <v>0.0</v>
      </c>
      <c r="J44" s="12" t="n">
        <v>0.0</v>
      </c>
      <c r="K44" s="12" t="n">
        <v>0.0</v>
      </c>
      <c r="L44" s="12" t="n">
        <v>0.0</v>
      </c>
      <c r="M44" s="12" t="n">
        <v>0.0</v>
      </c>
      <c r="N44" s="12" t="n">
        <v>7.0</v>
      </c>
      <c r="O44" s="12" t="n">
        <v>0.0</v>
      </c>
      <c r="P44" s="12" t="n">
        <v>0.0</v>
      </c>
      <c r="Q44" s="12" t="n">
        <v>0.0</v>
      </c>
      <c r="R44" s="12" t="n">
        <v>3.0</v>
      </c>
      <c r="S44" s="12" t="n">
        <v>0.0</v>
      </c>
      <c r="T44" s="12" t="n">
        <v>1.0</v>
      </c>
      <c r="U44" s="12" t="n">
        <v>0.0</v>
      </c>
      <c r="V44" s="12" t="n">
        <v>0.0</v>
      </c>
      <c r="W44" s="12" t="n">
        <v>0.0</v>
      </c>
      <c r="X44" s="12" t="n">
        <v>0.0</v>
      </c>
      <c r="Y44" s="12" t="n">
        <v>0.0</v>
      </c>
      <c r="Z44" s="12" t="n">
        <v>0.0</v>
      </c>
      <c r="AA44" s="12" t="n">
        <v>0.0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1.0</v>
      </c>
      <c r="R45" s="12" t="n">
        <v>0.0</v>
      </c>
      <c r="S45" s="12" t="n">
        <v>0.0</v>
      </c>
      <c r="T45" s="12" t="n">
        <v>0.0</v>
      </c>
      <c r="U45" s="12" t="n">
        <v>0.0</v>
      </c>
      <c r="V45" s="12" t="n">
        <v>0.0</v>
      </c>
      <c r="W45" s="12" t="n">
        <v>0.0</v>
      </c>
      <c r="X45" s="12" t="n">
        <v>0.0</v>
      </c>
      <c r="Y45" s="12" t="n">
        <v>0.0</v>
      </c>
      <c r="Z45" s="12" t="n">
        <v>1.0</v>
      </c>
      <c r="AA45" s="12" t="n">
        <v>1.0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9.0</v>
      </c>
      <c r="I46" s="12" t="n">
        <v>0.0</v>
      </c>
      <c r="J46" s="12" t="n">
        <v>0.0</v>
      </c>
      <c r="K46" s="12" t="n">
        <v>0.0</v>
      </c>
      <c r="L46" s="12" t="n">
        <v>0.0</v>
      </c>
      <c r="M46" s="12" t="n">
        <v>3.0</v>
      </c>
      <c r="N46" s="12" t="n">
        <v>8.0</v>
      </c>
      <c r="O46" s="12" t="n">
        <v>2.0</v>
      </c>
      <c r="P46" s="12" t="n">
        <v>0.0</v>
      </c>
      <c r="Q46" s="12" t="n">
        <v>0.0</v>
      </c>
      <c r="R46" s="12" t="n">
        <v>8.0</v>
      </c>
      <c r="S46" s="12" t="n">
        <v>2.0</v>
      </c>
      <c r="T46" s="12" t="n">
        <v>0.0</v>
      </c>
      <c r="U46" s="12" t="n">
        <v>0.0</v>
      </c>
      <c r="V46" s="12" t="n">
        <v>0.0</v>
      </c>
      <c r="W46" s="12" t="n">
        <v>0.0</v>
      </c>
      <c r="X46" s="12" t="n">
        <v>1.0</v>
      </c>
      <c r="Y46" s="12" t="n">
        <v>0.0</v>
      </c>
      <c r="Z46" s="12" t="n">
        <v>0.0</v>
      </c>
      <c r="AA46" s="12" t="n">
        <v>0.0</v>
      </c>
      <c r="AB46" s="12" t="n">
        <v>0.0</v>
      </c>
      <c r="AC46" s="12" t="n">
        <v>0.0</v>
      </c>
      <c r="AD46" s="10" t="n">
        <f si="0" t="shared"/>
        <v>33.0</v>
      </c>
      <c r="AE46" s="37">
        <v>0</v>
      </c>
    </row>
    <row r="47" spans="1:31" x14ac:dyDescent="0.25">
      <c r="A47" s="9" t="s">
        <v>46</v>
      </c>
      <c r="B47" s="9" t="s">
        <v>318</v>
      </c>
      <c r="C47" s="12" t="n">
        <v>0.0</v>
      </c>
      <c r="D47" s="12" t="n">
        <v>0.0</v>
      </c>
      <c r="E47" s="12" t="n">
        <v>0.0</v>
      </c>
      <c r="F47" s="12" t="n">
        <v>0.0</v>
      </c>
      <c r="G47" s="12" t="n">
        <v>0.0</v>
      </c>
      <c r="H47" s="12" t="n">
        <v>0.0</v>
      </c>
      <c r="I47" s="12" t="n">
        <v>1.0</v>
      </c>
      <c r="J47" s="12" t="n">
        <v>0.0</v>
      </c>
      <c r="K47" s="12" t="n">
        <v>2.0</v>
      </c>
      <c r="L47" s="12" t="n">
        <v>0.0</v>
      </c>
      <c r="M47" s="12" t="n">
        <v>0.0</v>
      </c>
      <c r="N47" s="12" t="n">
        <v>0.0</v>
      </c>
      <c r="O47" s="12" t="n">
        <v>0.0</v>
      </c>
      <c r="P47" s="12" t="n">
        <v>0.0</v>
      </c>
      <c r="Q47" s="12" t="n">
        <v>1.0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10.0</v>
      </c>
      <c r="F50" s="12" t="n">
        <v>0.0</v>
      </c>
      <c r="G50" s="12" t="n">
        <v>0.0</v>
      </c>
      <c r="H50" s="12" t="n">
        <v>0.0</v>
      </c>
      <c r="I50" s="12" t="n">
        <v>4.0</v>
      </c>
      <c r="J50" s="12" t="n">
        <v>0.0</v>
      </c>
      <c r="K50" s="12" t="n">
        <v>0.0</v>
      </c>
      <c r="L50" s="12" t="n">
        <v>0.0</v>
      </c>
      <c r="M50" s="12" t="n">
        <v>0.0</v>
      </c>
      <c r="N50" s="12" t="n">
        <v>0.0</v>
      </c>
      <c r="O50" s="12" t="n">
        <v>0.0</v>
      </c>
      <c r="P50" s="12" t="n">
        <v>1.0</v>
      </c>
      <c r="Q50" s="12" t="n">
        <v>0.0</v>
      </c>
      <c r="R50" s="12" t="n">
        <v>8.0</v>
      </c>
      <c r="S50" s="12" t="n">
        <v>0.0</v>
      </c>
      <c r="T50" s="12" t="n">
        <v>0.0</v>
      </c>
      <c r="U50" s="12" t="n">
        <v>0.0</v>
      </c>
      <c r="V50" s="12" t="n">
        <v>0.0</v>
      </c>
      <c r="W50" s="12" t="n">
        <v>0.0</v>
      </c>
      <c r="X50" s="12" t="n">
        <v>0.0</v>
      </c>
      <c r="Y50" s="12" t="n">
        <v>0.0</v>
      </c>
      <c r="Z50" s="12" t="n">
        <v>0.0</v>
      </c>
      <c r="AA50" s="12" t="n">
        <v>1.0</v>
      </c>
      <c r="AB50" s="12" t="n">
        <v>0.0</v>
      </c>
      <c r="AC50" s="12" t="n">
        <v>0.0</v>
      </c>
      <c r="AD50" s="10" t="n">
        <f si="0" t="shared"/>
        <v>24.0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46.0</v>
      </c>
      <c r="D52" s="12" t="n">
        <v>1.0</v>
      </c>
      <c r="E52" s="12" t="n">
        <v>0.0</v>
      </c>
      <c r="F52" s="12" t="n">
        <v>0.0</v>
      </c>
      <c r="G52" s="12" t="n">
        <v>18.0</v>
      </c>
      <c r="H52" s="12" t="n">
        <v>299.0</v>
      </c>
      <c r="I52" s="12" t="n">
        <v>0.0</v>
      </c>
      <c r="J52" s="12" t="n">
        <v>0.0</v>
      </c>
      <c r="K52" s="12" t="n">
        <v>0.0</v>
      </c>
      <c r="L52" s="12" t="n">
        <v>2.0</v>
      </c>
      <c r="M52" s="12" t="n">
        <v>10.0</v>
      </c>
      <c r="N52" s="12" t="n">
        <v>18.0</v>
      </c>
      <c r="O52" s="12" t="n">
        <v>0.0</v>
      </c>
      <c r="P52" s="12" t="n">
        <v>0.0</v>
      </c>
      <c r="Q52" s="12" t="n">
        <v>1.0</v>
      </c>
      <c r="R52" s="12" t="n">
        <v>0.0</v>
      </c>
      <c r="S52" s="12" t="n">
        <v>0.0</v>
      </c>
      <c r="T52" s="12" t="n">
        <v>78.0</v>
      </c>
      <c r="U52" s="12" t="n">
        <v>1.0</v>
      </c>
      <c r="V52" s="12" t="n">
        <v>0.0</v>
      </c>
      <c r="W52" s="12" t="n">
        <v>0.0</v>
      </c>
      <c r="X52" s="12" t="n">
        <v>4.0</v>
      </c>
      <c r="Y52" s="12" t="n">
        <v>4.0</v>
      </c>
      <c r="Z52" s="12" t="n">
        <v>0.0</v>
      </c>
      <c r="AA52" s="12" t="n">
        <v>3.0</v>
      </c>
      <c r="AB52" s="12" t="n">
        <v>1.0</v>
      </c>
      <c r="AC52" s="12" t="n">
        <v>7.0</v>
      </c>
      <c r="AD52" s="10" t="n">
        <f si="0" t="shared"/>
        <v>493.0</v>
      </c>
      <c r="AE52" s="37">
        <v>0</v>
      </c>
    </row>
    <row r="53" spans="1:31" x14ac:dyDescent="0.25">
      <c r="A53" s="3" t="s">
        <v>360</v>
      </c>
      <c r="B53" s="9" t="s">
        <v>318</v>
      </c>
      <c r="C53" s="12" t="n">
        <v>1.0</v>
      </c>
      <c r="D53" s="12" t="n">
        <v>0.0</v>
      </c>
      <c r="E53" s="12" t="n">
        <v>0.0</v>
      </c>
      <c r="F53" s="12" t="n">
        <v>0.0</v>
      </c>
      <c r="G53" s="12" t="n">
        <v>0.0</v>
      </c>
      <c r="H53" s="12" t="n">
        <v>8.0</v>
      </c>
      <c r="I53" s="12" t="n">
        <v>0.0</v>
      </c>
      <c r="J53" s="12" t="n">
        <v>0.0</v>
      </c>
      <c r="K53" s="12" t="n">
        <v>1.0</v>
      </c>
      <c r="L53" s="12" t="n">
        <v>0.0</v>
      </c>
      <c r="M53" s="12" t="n">
        <v>1.0</v>
      </c>
      <c r="N53" s="12" t="n">
        <v>1.0</v>
      </c>
      <c r="O53" s="12" t="n">
        <v>0.0</v>
      </c>
      <c r="P53" s="12" t="n">
        <v>0.0</v>
      </c>
      <c r="Q53" s="12" t="n">
        <v>0.0</v>
      </c>
      <c r="R53" s="12" t="n">
        <v>17.0</v>
      </c>
      <c r="S53" s="12" t="n">
        <v>1.0</v>
      </c>
      <c r="T53" s="12" t="n">
        <v>0.0</v>
      </c>
      <c r="U53" s="12" t="n">
        <v>0.0</v>
      </c>
      <c r="V53" s="12" t="n">
        <v>0.0</v>
      </c>
      <c r="W53" s="12" t="n">
        <v>0.0</v>
      </c>
      <c r="X53" s="12" t="n">
        <v>1.0</v>
      </c>
      <c r="Y53" s="12" t="n">
        <v>0.0</v>
      </c>
      <c r="Z53" s="12" t="n">
        <v>2.0</v>
      </c>
      <c r="AA53" s="12" t="n">
        <v>2.0</v>
      </c>
      <c r="AB53" s="12" t="n">
        <v>0.0</v>
      </c>
      <c r="AC53" s="12" t="n">
        <v>0.0</v>
      </c>
      <c r="AD53" s="10" t="n">
        <f si="0" t="shared"/>
        <v>35.0</v>
      </c>
      <c r="AE53" s="37">
        <v>0</v>
      </c>
    </row>
    <row r="54" spans="1:31" x14ac:dyDescent="0.25">
      <c r="A54" s="3" t="s">
        <v>361</v>
      </c>
      <c r="B54" s="9" t="s">
        <v>319</v>
      </c>
      <c r="C54" s="12" t="n">
        <v>0.0</v>
      </c>
      <c r="D54" s="12" t="n">
        <v>0.0</v>
      </c>
      <c r="E54" s="12" t="n">
        <v>1.0</v>
      </c>
      <c r="F54" s="12" t="n">
        <v>0.0</v>
      </c>
      <c r="G54" s="12" t="n">
        <v>0.0</v>
      </c>
      <c r="H54" s="12" t="n">
        <v>7.0</v>
      </c>
      <c r="I54" s="12" t="n">
        <v>0.0</v>
      </c>
      <c r="J54" s="12" t="n">
        <v>0.0</v>
      </c>
      <c r="K54" s="12" t="n">
        <v>1.0</v>
      </c>
      <c r="L54" s="12" t="n">
        <v>0.0</v>
      </c>
      <c r="M54" s="12" t="n">
        <v>1.0</v>
      </c>
      <c r="N54" s="12" t="n">
        <v>0.0</v>
      </c>
      <c r="O54" s="12" t="n">
        <v>0.0</v>
      </c>
      <c r="P54" s="12" t="n">
        <v>0.0</v>
      </c>
      <c r="Q54" s="12" t="n">
        <v>0.0</v>
      </c>
      <c r="R54" s="12" t="n">
        <v>5.0</v>
      </c>
      <c r="S54" s="12" t="n">
        <v>1.0</v>
      </c>
      <c r="T54" s="12" t="n">
        <v>0.0</v>
      </c>
      <c r="U54" s="12" t="n">
        <v>0.0</v>
      </c>
      <c r="V54" s="12" t="n">
        <v>0.0</v>
      </c>
      <c r="W54" s="12" t="n">
        <v>0.0</v>
      </c>
      <c r="X54" s="12" t="n">
        <v>1.0</v>
      </c>
      <c r="Y54" s="12" t="n">
        <v>0.0</v>
      </c>
      <c r="Z54" s="12" t="n">
        <v>1.0</v>
      </c>
      <c r="AA54" s="12" t="n">
        <v>2.0</v>
      </c>
      <c r="AB54" s="12" t="n">
        <v>0.0</v>
      </c>
      <c r="AC54" s="12" t="n">
        <v>0.0</v>
      </c>
      <c r="AD54" s="10" t="n">
        <f si="0" t="shared"/>
        <v>20.0</v>
      </c>
      <c r="AE54" s="37">
        <v>0</v>
      </c>
    </row>
    <row r="55" spans="1:31" x14ac:dyDescent="0.25">
      <c r="A55" s="3" t="s">
        <v>361</v>
      </c>
      <c r="B55" s="9" t="s">
        <v>318</v>
      </c>
      <c r="C55" s="12" t="n">
        <v>57.0</v>
      </c>
      <c r="D55" s="12" t="n">
        <v>2.0</v>
      </c>
      <c r="E55" s="12" t="n">
        <v>0.0</v>
      </c>
      <c r="F55" s="12" t="n">
        <v>0.0</v>
      </c>
      <c r="G55" s="12" t="n">
        <v>25.0</v>
      </c>
      <c r="H55" s="12" t="n">
        <v>372.0</v>
      </c>
      <c r="I55" s="12" t="n">
        <v>0.0</v>
      </c>
      <c r="J55" s="12" t="n">
        <v>0.0</v>
      </c>
      <c r="K55" s="12" t="n">
        <v>0.0</v>
      </c>
      <c r="L55" s="12" t="n">
        <v>2.0</v>
      </c>
      <c r="M55" s="12" t="n">
        <v>13.0</v>
      </c>
      <c r="N55" s="12" t="n">
        <v>14.0</v>
      </c>
      <c r="O55" s="12" t="n">
        <v>0.0</v>
      </c>
      <c r="P55" s="12" t="n">
        <v>0.0</v>
      </c>
      <c r="Q55" s="12" t="n">
        <v>2.0</v>
      </c>
      <c r="R55" s="12" t="n">
        <v>0.0</v>
      </c>
      <c r="S55" s="12" t="n">
        <v>0.0</v>
      </c>
      <c r="T55" s="12" t="n">
        <v>91.0</v>
      </c>
      <c r="U55" s="12" t="n">
        <v>0.0</v>
      </c>
      <c r="V55" s="12" t="n">
        <v>1.0</v>
      </c>
      <c r="W55" s="12" t="n">
        <v>0.0</v>
      </c>
      <c r="X55" s="12" t="n">
        <v>5.0</v>
      </c>
      <c r="Y55" s="12" t="n">
        <v>6.0</v>
      </c>
      <c r="Z55" s="12" t="n">
        <v>0.0</v>
      </c>
      <c r="AA55" s="12" t="n">
        <v>2.0</v>
      </c>
      <c r="AB55" s="12" t="n">
        <v>1.0</v>
      </c>
      <c r="AC55" s="12" t="n">
        <v>10.0</v>
      </c>
      <c r="AD55" s="10" t="n">
        <f si="0" t="shared"/>
        <v>603.0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5.0</v>
      </c>
      <c r="Y60" s="12" t="n">
        <v>0.0</v>
      </c>
      <c r="Z60" s="12" t="n">
        <v>0.0</v>
      </c>
      <c r="AA60" s="12" t="n">
        <v>0.0</v>
      </c>
      <c r="AB60" s="12" t="n">
        <v>0.0</v>
      </c>
      <c r="AC60" s="12" t="n">
        <v>10.0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1.0</v>
      </c>
      <c r="W62" s="12" t="n">
        <v>0.0</v>
      </c>
      <c r="X62" s="12" t="n">
        <v>0.0</v>
      </c>
      <c r="Y62" s="12" t="n">
        <v>0.0</v>
      </c>
      <c r="Z62" s="12" t="n">
        <v>0.0</v>
      </c>
      <c r="AA62" s="12" t="n">
        <v>0.0</v>
      </c>
      <c r="AB62" s="12" t="n">
        <v>0.0</v>
      </c>
      <c r="AC62" s="12" t="n">
        <v>1.0</v>
      </c>
      <c r="AD62" s="10" t="n">
        <f si="0" t="shared"/>
        <v>3.0</v>
      </c>
      <c r="AE62" s="37">
        <v>0</v>
      </c>
    </row>
    <row r="63" spans="1:31" x14ac:dyDescent="0.25">
      <c r="A63" s="9" t="s">
        <v>53</v>
      </c>
      <c r="B63" s="9" t="s">
        <v>318</v>
      </c>
      <c r="C63" s="12" t="n">
        <v>0.0</v>
      </c>
      <c r="D63" s="12" t="n">
        <v>0.0</v>
      </c>
      <c r="E63" s="12" t="n">
        <v>0.0</v>
      </c>
      <c r="F63" s="12" t="n">
        <v>0.0</v>
      </c>
      <c r="G63" s="12" t="n">
        <v>1.0</v>
      </c>
      <c r="H63" s="12" t="n">
        <v>57.0</v>
      </c>
      <c r="I63" s="12" t="n">
        <v>0.0</v>
      </c>
      <c r="J63" s="12" t="n">
        <v>0.0</v>
      </c>
      <c r="K63" s="12" t="n">
        <v>2.0</v>
      </c>
      <c r="L63" s="12" t="n">
        <v>0.0</v>
      </c>
      <c r="M63" s="12" t="n">
        <v>1.0</v>
      </c>
      <c r="N63" s="12" t="n">
        <v>2.0</v>
      </c>
      <c r="O63" s="12" t="n">
        <v>0.0</v>
      </c>
      <c r="P63" s="12" t="n">
        <v>0.0</v>
      </c>
      <c r="Q63" s="12" t="n">
        <v>0.0</v>
      </c>
      <c r="R63" s="12" t="n">
        <v>3.0</v>
      </c>
      <c r="S63" s="12" t="n">
        <v>1.0</v>
      </c>
      <c r="T63" s="12" t="n">
        <v>0.0</v>
      </c>
      <c r="U63" s="12" t="n">
        <v>0.0</v>
      </c>
      <c r="V63" s="12" t="n">
        <v>0.0</v>
      </c>
      <c r="W63" s="12" t="n">
        <v>0.0</v>
      </c>
      <c r="X63" s="12" t="n">
        <v>4.0</v>
      </c>
      <c r="Y63" s="12" t="n">
        <v>0.0</v>
      </c>
      <c r="Z63" s="12" t="n">
        <v>0.0</v>
      </c>
      <c r="AA63" s="12" t="n">
        <v>0.0</v>
      </c>
      <c r="AB63" s="12" t="n">
        <v>0.0</v>
      </c>
      <c r="AC63" s="12" t="n">
        <v>0.0</v>
      </c>
      <c r="AD63" s="10" t="n">
        <f si="0" t="shared"/>
        <v>71.0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1.0</v>
      </c>
      <c r="J66" s="12" t="n">
        <v>0.0</v>
      </c>
      <c r="K66" s="12" t="n">
        <v>80.0</v>
      </c>
      <c r="L66" s="12" t="n">
        <v>0.0</v>
      </c>
      <c r="M66" s="12" t="n">
        <v>0.0</v>
      </c>
      <c r="N66" s="12" t="n">
        <v>8.0</v>
      </c>
      <c r="O66" s="12" t="n">
        <v>0.0</v>
      </c>
      <c r="P66" s="12" t="n">
        <v>0.0</v>
      </c>
      <c r="Q66" s="12" t="n">
        <v>0.0</v>
      </c>
      <c r="R66" s="12" t="n">
        <v>7.0</v>
      </c>
      <c r="S66" s="12" t="n">
        <v>1.0</v>
      </c>
      <c r="T66" s="12" t="n">
        <v>0.0</v>
      </c>
      <c r="U66" s="12" t="n">
        <v>0.0</v>
      </c>
      <c r="V66" s="12" t="n">
        <v>0.0</v>
      </c>
      <c r="W66" s="12" t="n">
        <v>0.0</v>
      </c>
      <c r="X66" s="12" t="n">
        <v>0.0</v>
      </c>
      <c r="Y66" s="12" t="n">
        <v>0.0</v>
      </c>
      <c r="Z66" s="12" t="n">
        <v>0.0</v>
      </c>
      <c r="AA66" s="12" t="n">
        <v>0.0</v>
      </c>
      <c r="AB66" s="12" t="n">
        <v>0.0</v>
      </c>
      <c r="AC66" s="12" t="n">
        <v>0.0</v>
      </c>
      <c r="AD66" s="10" t="n">
        <f si="0" t="shared"/>
        <v>98.0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3.0</v>
      </c>
      <c r="S67" s="12" t="n">
        <v>0.0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5">
      <c r="A68" s="9" t="s">
        <v>59</v>
      </c>
      <c r="B68" s="9" t="s">
        <v>319</v>
      </c>
      <c r="C68" s="12" t="n">
        <v>1.0</v>
      </c>
      <c r="D68" s="12" t="n">
        <v>0.0</v>
      </c>
      <c r="E68" s="12" t="n">
        <v>0.0</v>
      </c>
      <c r="F68" s="12" t="n">
        <v>0.0</v>
      </c>
      <c r="G68" s="12" t="n">
        <v>0.0</v>
      </c>
      <c r="H68" s="12" t="n">
        <v>14.0</v>
      </c>
      <c r="I68" s="12" t="n">
        <v>0.0</v>
      </c>
      <c r="J68" s="12" t="n">
        <v>0.0</v>
      </c>
      <c r="K68" s="12" t="n">
        <v>0.0</v>
      </c>
      <c r="L68" s="12" t="n">
        <v>4.0</v>
      </c>
      <c r="M68" s="12" t="n">
        <v>0.0</v>
      </c>
      <c r="N68" s="12" t="n">
        <v>0.0</v>
      </c>
      <c r="O68" s="12" t="n">
        <v>0.0</v>
      </c>
      <c r="P68" s="12" t="n">
        <v>0.0</v>
      </c>
      <c r="Q68" s="12" t="n">
        <v>0.0</v>
      </c>
      <c r="R68" s="12" t="n">
        <v>2.0</v>
      </c>
      <c r="S68" s="12" t="n">
        <v>0.0</v>
      </c>
      <c r="T68" s="12" t="n">
        <v>0.0</v>
      </c>
      <c r="U68" s="12" t="n">
        <v>0.0</v>
      </c>
      <c r="V68" s="12" t="n">
        <v>0.0</v>
      </c>
      <c r="W68" s="12" t="n">
        <v>0.0</v>
      </c>
      <c r="X68" s="12" t="n">
        <v>0.0</v>
      </c>
      <c r="Y68" s="12" t="n">
        <v>0.0</v>
      </c>
      <c r="Z68" s="12" t="n">
        <v>0.0</v>
      </c>
      <c r="AA68" s="12" t="n">
        <v>0.0</v>
      </c>
      <c r="AB68" s="12" t="n">
        <v>0.0</v>
      </c>
      <c r="AC68" s="12" t="n">
        <v>2.0</v>
      </c>
      <c r="AD68" s="10" t="n">
        <f si="0" t="shared"/>
        <v>23.0</v>
      </c>
      <c r="AE68" s="37">
        <v>0</v>
      </c>
    </row>
    <row r="69" spans="1:31" x14ac:dyDescent="0.25">
      <c r="A69" s="9" t="s">
        <v>59</v>
      </c>
      <c r="B69" s="9" t="s">
        <v>318</v>
      </c>
      <c r="C69" s="12" t="n">
        <v>2.0</v>
      </c>
      <c r="D69" s="12" t="n">
        <v>0.0</v>
      </c>
      <c r="E69" s="12" t="n">
        <v>0.0</v>
      </c>
      <c r="F69" s="12" t="n">
        <v>0.0</v>
      </c>
      <c r="G69" s="12" t="n">
        <v>0.0</v>
      </c>
      <c r="H69" s="12" t="n">
        <v>48.0</v>
      </c>
      <c r="I69" s="12" t="n">
        <v>0.0</v>
      </c>
      <c r="J69" s="12" t="n">
        <v>1.0</v>
      </c>
      <c r="K69" s="12" t="n">
        <v>15.0</v>
      </c>
      <c r="L69" s="12" t="n">
        <v>0.0</v>
      </c>
      <c r="M69" s="12" t="n">
        <v>0.0</v>
      </c>
      <c r="N69" s="12" t="n">
        <v>20.0</v>
      </c>
      <c r="O69" s="12" t="n">
        <v>0.0</v>
      </c>
      <c r="P69" s="12" t="n">
        <v>0.0</v>
      </c>
      <c r="Q69" s="12" t="n">
        <v>0.0</v>
      </c>
      <c r="R69" s="12" t="n">
        <v>0.0</v>
      </c>
      <c r="S69" s="12" t="n">
        <v>0.0</v>
      </c>
      <c r="T69" s="12" t="n">
        <v>1.0</v>
      </c>
      <c r="U69" s="12" t="n">
        <v>0.0</v>
      </c>
      <c r="V69" s="12" t="n">
        <v>1.0</v>
      </c>
      <c r="W69" s="12" t="n">
        <v>0.0</v>
      </c>
      <c r="X69" s="12" t="n">
        <v>2.0</v>
      </c>
      <c r="Y69" s="12" t="n">
        <v>34.0</v>
      </c>
      <c r="Z69" s="12" t="n">
        <v>0.0</v>
      </c>
      <c r="AA69" s="12" t="n">
        <v>1.0</v>
      </c>
      <c r="AB69" s="12" t="n">
        <v>0.0</v>
      </c>
      <c r="AC69" s="12" t="n">
        <v>0.0</v>
      </c>
      <c r="AD69" s="10" t="n">
        <f si="0" t="shared"/>
        <v>125.0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4.0</v>
      </c>
      <c r="J72" s="12" t="n">
        <v>0.0</v>
      </c>
      <c r="K72" s="12" t="n">
        <v>1.0</v>
      </c>
      <c r="L72" s="12" t="n">
        <v>0.0</v>
      </c>
      <c r="M72" s="12" t="n">
        <v>0.0</v>
      </c>
      <c r="N72" s="12" t="n">
        <v>6.0</v>
      </c>
      <c r="O72" s="12" t="n">
        <v>0.0</v>
      </c>
      <c r="P72" s="12" t="n">
        <v>0.0</v>
      </c>
      <c r="Q72" s="12" t="n">
        <v>0.0</v>
      </c>
      <c r="R72" s="12" t="n">
        <v>0.0</v>
      </c>
      <c r="S72" s="12" t="n">
        <v>0.0</v>
      </c>
      <c r="T72" s="12" t="n">
        <v>1.0</v>
      </c>
      <c r="U72" s="12" t="n">
        <v>0.0</v>
      </c>
      <c r="V72" s="12" t="n">
        <v>1.0</v>
      </c>
      <c r="W72" s="12" t="n">
        <v>0.0</v>
      </c>
      <c r="X72" s="12" t="n">
        <v>0.0</v>
      </c>
      <c r="Y72" s="12" t="n">
        <v>2.0</v>
      </c>
      <c r="Z72" s="12" t="n">
        <v>0.0</v>
      </c>
      <c r="AA72" s="12" t="n">
        <v>0.0</v>
      </c>
      <c r="AB72" s="12" t="n">
        <v>0.0</v>
      </c>
      <c r="AC72" s="12" t="n">
        <v>0.0</v>
      </c>
      <c r="AD72" s="10" t="n">
        <f si="0" t="shared"/>
        <v>16.0</v>
      </c>
      <c r="AE72" s="37">
        <v>0</v>
      </c>
    </row>
    <row r="73" spans="1:31" x14ac:dyDescent="0.25">
      <c r="A73" s="9" t="s">
        <v>63</v>
      </c>
      <c r="B73" s="9" t="s">
        <v>318</v>
      </c>
      <c r="C73" s="12" t="n">
        <v>2.0</v>
      </c>
      <c r="D73" s="12" t="n">
        <v>0.0</v>
      </c>
      <c r="E73" s="12" t="n">
        <v>0.0</v>
      </c>
      <c r="F73" s="12" t="n">
        <v>0.0</v>
      </c>
      <c r="G73" s="12" t="n">
        <v>0.0</v>
      </c>
      <c r="H73" s="12" t="n">
        <v>34.0</v>
      </c>
      <c r="I73" s="12" t="n">
        <v>0.0</v>
      </c>
      <c r="J73" s="12" t="n">
        <v>0.0</v>
      </c>
      <c r="K73" s="12" t="n">
        <v>0.0</v>
      </c>
      <c r="L73" s="12" t="n">
        <v>0.0</v>
      </c>
      <c r="M73" s="12" t="n">
        <v>0.0</v>
      </c>
      <c r="N73" s="12" t="n">
        <v>14.0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51.0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6.0</v>
      </c>
      <c r="L74" s="12" t="n">
        <v>0.0</v>
      </c>
      <c r="M74" s="12" t="n">
        <v>0.0</v>
      </c>
      <c r="N74" s="12" t="n">
        <v>0.0</v>
      </c>
      <c r="O74" s="12" t="n">
        <v>0.0</v>
      </c>
      <c r="P74" s="12" t="n">
        <v>10.0</v>
      </c>
      <c r="Q74" s="12" t="n">
        <v>34.0</v>
      </c>
      <c r="R74" s="12" t="n">
        <v>12.0</v>
      </c>
      <c r="S74" s="12" t="n">
        <v>1.0</v>
      </c>
      <c r="T74" s="12" t="n">
        <v>2.0</v>
      </c>
      <c r="U74" s="12" t="n">
        <v>3.0</v>
      </c>
      <c r="V74" s="12" t="n">
        <v>0.0</v>
      </c>
      <c r="W74" s="12" t="n">
        <v>0.0</v>
      </c>
      <c r="X74" s="12" t="n">
        <v>0.0</v>
      </c>
      <c r="Y74" s="12" t="n">
        <v>0.0</v>
      </c>
      <c r="Z74" s="12" t="n">
        <v>0.0</v>
      </c>
      <c r="AA74" s="12" t="n">
        <v>6.0</v>
      </c>
      <c r="AB74" s="12" t="n">
        <v>0.0</v>
      </c>
      <c r="AC74" s="12" t="n">
        <v>0.0</v>
      </c>
      <c r="AD74" s="10" t="n">
        <f si="0" t="shared"/>
        <v>76.0</v>
      </c>
      <c r="AE74" s="37">
        <v>0</v>
      </c>
    </row>
    <row r="75" spans="1:31" x14ac:dyDescent="0.25">
      <c r="A75" s="9" t="s">
        <v>65</v>
      </c>
      <c r="B75" s="9" t="s">
        <v>318</v>
      </c>
      <c r="C75" s="12" t="n">
        <v>0.0</v>
      </c>
      <c r="D75" s="12" t="n">
        <v>0.0</v>
      </c>
      <c r="E75" s="12" t="n">
        <v>0.0</v>
      </c>
      <c r="F75" s="12" t="n">
        <v>0.0</v>
      </c>
      <c r="G75" s="12" t="n">
        <v>0.0</v>
      </c>
      <c r="H75" s="12" t="n">
        <v>25.0</v>
      </c>
      <c r="I75" s="12" t="n">
        <v>0.0</v>
      </c>
      <c r="J75" s="12" t="n">
        <v>0.0</v>
      </c>
      <c r="K75" s="12" t="n">
        <v>1.0</v>
      </c>
      <c r="L75" s="12" t="n">
        <v>0.0</v>
      </c>
      <c r="M75" s="12" t="n">
        <v>0.0</v>
      </c>
      <c r="N75" s="12" t="n">
        <v>1.0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0.0</v>
      </c>
      <c r="AD75" s="10" t="n">
        <f ref="AD75:AD218" si="1" t="shared">SUM(C75:AC75)</f>
        <v>30.0</v>
      </c>
      <c r="AE75" s="37">
        <v>0</v>
      </c>
    </row>
    <row r="76" spans="1:31" x14ac:dyDescent="0.25">
      <c r="A76" s="9" t="s">
        <v>67</v>
      </c>
      <c r="B76" s="9" t="s">
        <v>319</v>
      </c>
      <c r="C76" s="12" t="n">
        <v>0.0</v>
      </c>
      <c r="D76" s="12" t="n">
        <v>0.0</v>
      </c>
      <c r="E76" s="12" t="n">
        <v>0.0</v>
      </c>
      <c r="F76" s="12" t="n">
        <v>0.0</v>
      </c>
      <c r="G76" s="12" t="n">
        <v>0.0</v>
      </c>
      <c r="H76" s="12" t="n">
        <v>0.0</v>
      </c>
      <c r="I76" s="12" t="n">
        <v>2.0</v>
      </c>
      <c r="J76" s="12" t="n">
        <v>0.0</v>
      </c>
      <c r="K76" s="12" t="n">
        <v>1.0</v>
      </c>
      <c r="L76" s="12" t="n">
        <v>0.0</v>
      </c>
      <c r="M76" s="12" t="n">
        <v>0.0</v>
      </c>
      <c r="N76" s="12" t="n">
        <v>6.0</v>
      </c>
      <c r="O76" s="12" t="n">
        <v>0.0</v>
      </c>
      <c r="P76" s="12" t="n">
        <v>0.0</v>
      </c>
      <c r="Q76" s="12" t="n">
        <v>0.0</v>
      </c>
      <c r="R76" s="12" t="n">
        <v>2.0</v>
      </c>
      <c r="S76" s="12" t="n">
        <v>0.0</v>
      </c>
      <c r="T76" s="12" t="n">
        <v>0.0</v>
      </c>
      <c r="U76" s="12" t="n">
        <v>0.0</v>
      </c>
      <c r="V76" s="12" t="n">
        <v>0.0</v>
      </c>
      <c r="W76" s="12" t="n">
        <v>0.0</v>
      </c>
      <c r="X76" s="12" t="n">
        <v>0.0</v>
      </c>
      <c r="Y76" s="12" t="n">
        <v>0.0</v>
      </c>
      <c r="Z76" s="12" t="n">
        <v>0.0</v>
      </c>
      <c r="AA76" s="12" t="n">
        <v>3.0</v>
      </c>
      <c r="AB76" s="12" t="n">
        <v>0.0</v>
      </c>
      <c r="AC76" s="12" t="n">
        <v>0.0</v>
      </c>
      <c r="AD76" s="10" t="n">
        <f si="1" t="shared"/>
        <v>14.0</v>
      </c>
      <c r="AE76" s="37">
        <v>0</v>
      </c>
    </row>
    <row r="77" spans="1:31" x14ac:dyDescent="0.25">
      <c r="A77" s="9" t="s">
        <v>67</v>
      </c>
      <c r="B77" s="9" t="s">
        <v>318</v>
      </c>
      <c r="C77" s="12" t="n">
        <v>0.0</v>
      </c>
      <c r="D77" s="12" t="n">
        <v>1.0</v>
      </c>
      <c r="E77" s="12" t="n">
        <v>0.0</v>
      </c>
      <c r="F77" s="12" t="n">
        <v>0.0</v>
      </c>
      <c r="G77" s="12" t="n">
        <v>0.0</v>
      </c>
      <c r="H77" s="12" t="n">
        <v>4.0</v>
      </c>
      <c r="I77" s="12" t="n">
        <v>0.0</v>
      </c>
      <c r="J77" s="12" t="n">
        <v>0.0</v>
      </c>
      <c r="K77" s="12" t="n">
        <v>0.0</v>
      </c>
      <c r="L77" s="12" t="n">
        <v>0.0</v>
      </c>
      <c r="M77" s="12" t="n">
        <v>1.0</v>
      </c>
      <c r="N77" s="12" t="n">
        <v>16.0</v>
      </c>
      <c r="O77" s="12" t="n">
        <v>0.0</v>
      </c>
      <c r="P77" s="12" t="n">
        <v>0.0</v>
      </c>
      <c r="Q77" s="12" t="n">
        <v>0.0</v>
      </c>
      <c r="R77" s="12" t="n">
        <v>2.0</v>
      </c>
      <c r="S77" s="12" t="n">
        <v>0.0</v>
      </c>
      <c r="T77" s="12" t="n">
        <v>0.0</v>
      </c>
      <c r="U77" s="12" t="n">
        <v>0.0</v>
      </c>
      <c r="V77" s="12" t="n">
        <v>0.0</v>
      </c>
      <c r="W77" s="12" t="n">
        <v>0.0</v>
      </c>
      <c r="X77" s="12" t="n">
        <v>0.0</v>
      </c>
      <c r="Y77" s="12" t="n">
        <v>0.0</v>
      </c>
      <c r="Z77" s="12" t="n">
        <v>0.0</v>
      </c>
      <c r="AA77" s="12" t="n">
        <v>0.0</v>
      </c>
      <c r="AB77" s="12" t="n">
        <v>0.0</v>
      </c>
      <c r="AC77" s="12" t="n">
        <v>0.0</v>
      </c>
      <c r="AD77" s="10" t="n">
        <f si="1" t="shared"/>
        <v>24.0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7.0</v>
      </c>
      <c r="O78" s="12" t="n">
        <v>0.0</v>
      </c>
      <c r="P78" s="12" t="n">
        <v>0.0</v>
      </c>
      <c r="Q78" s="12" t="n">
        <v>0.0</v>
      </c>
      <c r="R78" s="12" t="n">
        <v>3.0</v>
      </c>
      <c r="S78" s="12" t="n">
        <v>0.0</v>
      </c>
      <c r="T78" s="12" t="n">
        <v>0.0</v>
      </c>
      <c r="U78" s="12" t="n">
        <v>0.0</v>
      </c>
      <c r="V78" s="12" t="n">
        <v>0.0</v>
      </c>
      <c r="W78" s="12" t="n">
        <v>0.0</v>
      </c>
      <c r="X78" s="12" t="n">
        <v>0.0</v>
      </c>
      <c r="Y78" s="12" t="n">
        <v>0.0</v>
      </c>
      <c r="Z78" s="12" t="n">
        <v>0.0</v>
      </c>
      <c r="AA78" s="12" t="n">
        <v>0.0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1.0</v>
      </c>
      <c r="R79" s="12" t="n">
        <v>0.0</v>
      </c>
      <c r="S79" s="12" t="n">
        <v>0.0</v>
      </c>
      <c r="T79" s="12" t="n">
        <v>0.0</v>
      </c>
      <c r="U79" s="12" t="n">
        <v>0.0</v>
      </c>
      <c r="V79" s="12" t="n">
        <v>0.0</v>
      </c>
      <c r="W79" s="12" t="n">
        <v>0.0</v>
      </c>
      <c r="X79" s="12" t="n">
        <v>0.0</v>
      </c>
      <c r="Y79" s="12" t="n">
        <v>0.0</v>
      </c>
      <c r="Z79" s="12" t="n">
        <v>1.0</v>
      </c>
      <c r="AA79" s="12" t="n">
        <v>1.0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39.0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2.0</v>
      </c>
      <c r="AB82" s="12" t="n">
        <v>0.0</v>
      </c>
      <c r="AC82" s="12" t="n">
        <v>0.0</v>
      </c>
      <c r="AD82" s="10" t="n">
        <f si="1" t="shared"/>
        <v>44.0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18.0</v>
      </c>
      <c r="E86" s="12" t="n">
        <v>1.0</v>
      </c>
      <c r="F86" s="12" t="n">
        <v>0.0</v>
      </c>
      <c r="G86" s="12" t="n">
        <v>5.0</v>
      </c>
      <c r="H86" s="12" t="n">
        <v>3.0</v>
      </c>
      <c r="I86" s="12" t="n">
        <v>0.0</v>
      </c>
      <c r="J86" s="12" t="n">
        <v>0.0</v>
      </c>
      <c r="K86" s="12" t="n">
        <v>0.0</v>
      </c>
      <c r="L86" s="12" t="n">
        <v>19.0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47.0</v>
      </c>
      <c r="AE86" s="37">
        <v>0</v>
      </c>
    </row>
    <row r="87" spans="1:31" x14ac:dyDescent="0.25">
      <c r="A87" s="9" t="s">
        <v>77</v>
      </c>
      <c r="B87" s="9" t="s">
        <v>318</v>
      </c>
      <c r="C87" s="12" t="n">
        <v>47.0</v>
      </c>
      <c r="D87" s="12" t="n">
        <v>12.0</v>
      </c>
      <c r="E87" s="12" t="n">
        <v>32.0</v>
      </c>
      <c r="F87" s="12" t="n">
        <v>0.0</v>
      </c>
      <c r="G87" s="12" t="n">
        <v>48.0</v>
      </c>
      <c r="H87" s="12" t="n">
        <v>2033.0</v>
      </c>
      <c r="I87" s="12" t="n">
        <v>6.0</v>
      </c>
      <c r="J87" s="12" t="n">
        <v>3.0</v>
      </c>
      <c r="K87" s="12" t="n">
        <v>6.0</v>
      </c>
      <c r="L87" s="12" t="n">
        <v>0.0</v>
      </c>
      <c r="M87" s="12" t="n">
        <v>8.0</v>
      </c>
      <c r="N87" s="12" t="n">
        <v>228.0</v>
      </c>
      <c r="O87" s="12" t="n">
        <v>3.0</v>
      </c>
      <c r="P87" s="12" t="n">
        <v>1.0</v>
      </c>
      <c r="Q87" s="12" t="n">
        <v>5.0</v>
      </c>
      <c r="R87" s="12" t="n">
        <v>2.0</v>
      </c>
      <c r="S87" s="12" t="n">
        <v>11.0</v>
      </c>
      <c r="T87" s="12" t="n">
        <v>32.0</v>
      </c>
      <c r="U87" s="12" t="n">
        <v>0.0</v>
      </c>
      <c r="V87" s="12" t="n">
        <v>10.0</v>
      </c>
      <c r="W87" s="12" t="n">
        <v>0.0</v>
      </c>
      <c r="X87" s="12" t="n">
        <v>71.0</v>
      </c>
      <c r="Y87" s="12" t="n">
        <v>2.0</v>
      </c>
      <c r="Z87" s="12" t="n">
        <v>30.0</v>
      </c>
      <c r="AA87" s="12" t="n">
        <v>15.0</v>
      </c>
      <c r="AB87" s="12" t="n">
        <v>0.0</v>
      </c>
      <c r="AC87" s="12" t="n">
        <v>14.0</v>
      </c>
      <c r="AD87" s="10" t="n">
        <f si="1" t="shared"/>
        <v>2619.0</v>
      </c>
      <c r="AE87" s="37">
        <v>0</v>
      </c>
    </row>
    <row r="88" spans="1:31" x14ac:dyDescent="0.25">
      <c r="A88" s="9" t="s">
        <v>79</v>
      </c>
      <c r="B88" s="9" t="s">
        <v>319</v>
      </c>
      <c r="C88" s="12" t="n">
        <v>0.0</v>
      </c>
      <c r="D88" s="12" t="n">
        <v>0.0</v>
      </c>
      <c r="E88" s="12" t="n">
        <v>0.0</v>
      </c>
      <c r="F88" s="12" t="n">
        <v>0.0</v>
      </c>
      <c r="G88" s="12" t="n">
        <v>0.0</v>
      </c>
      <c r="H88" s="12" t="n">
        <v>20.0</v>
      </c>
      <c r="I88" s="12" t="n">
        <v>16.0</v>
      </c>
      <c r="J88" s="12" t="n">
        <v>0.0</v>
      </c>
      <c r="K88" s="12" t="n">
        <v>0.0</v>
      </c>
      <c r="L88" s="12" t="n">
        <v>0.0</v>
      </c>
      <c r="M88" s="12" t="n">
        <v>0.0</v>
      </c>
      <c r="N88" s="12" t="n">
        <v>73.0</v>
      </c>
      <c r="O88" s="12" t="n">
        <v>2.0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112.0</v>
      </c>
      <c r="AE88" s="37">
        <v>0</v>
      </c>
    </row>
    <row r="89" spans="1:31" x14ac:dyDescent="0.25">
      <c r="A89" s="9" t="s">
        <v>79</v>
      </c>
      <c r="B89" s="9" t="s">
        <v>318</v>
      </c>
      <c r="C89" s="12" t="n">
        <v>0.0</v>
      </c>
      <c r="D89" s="12" t="n">
        <v>0.0</v>
      </c>
      <c r="E89" s="12" t="n">
        <v>0.0</v>
      </c>
      <c r="F89" s="12" t="n">
        <v>0.0</v>
      </c>
      <c r="G89" s="12" t="n">
        <v>0.0</v>
      </c>
      <c r="H89" s="12" t="n">
        <v>57.0</v>
      </c>
      <c r="I89" s="12" t="n">
        <v>0.0</v>
      </c>
      <c r="J89" s="12" t="n">
        <v>0.0</v>
      </c>
      <c r="K89" s="12" t="n">
        <v>0.0</v>
      </c>
      <c r="L89" s="12" t="n">
        <v>0.0</v>
      </c>
      <c r="M89" s="12" t="n">
        <v>0.0</v>
      </c>
      <c r="N89" s="12" t="n">
        <v>37.0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95.0</v>
      </c>
      <c r="AE89" s="37">
        <v>0</v>
      </c>
    </row>
    <row r="90" spans="1:31" x14ac:dyDescent="0.25">
      <c r="A90" s="9" t="s">
        <v>81</v>
      </c>
      <c r="B90" s="9" t="s">
        <v>319</v>
      </c>
      <c r="C90" s="12" t="n">
        <v>0.0</v>
      </c>
      <c r="D90" s="12" t="n">
        <v>1.0</v>
      </c>
      <c r="E90" s="12" t="n">
        <v>0.0</v>
      </c>
      <c r="F90" s="12" t="n">
        <v>0.0</v>
      </c>
      <c r="G90" s="12" t="n">
        <v>73.0</v>
      </c>
      <c r="H90" s="12" t="n">
        <v>931.0</v>
      </c>
      <c r="I90" s="12" t="n">
        <v>29.0</v>
      </c>
      <c r="J90" s="12" t="n">
        <v>0.0</v>
      </c>
      <c r="K90" s="12" t="n">
        <v>0.0</v>
      </c>
      <c r="L90" s="12" t="n">
        <v>0.0</v>
      </c>
      <c r="M90" s="12" t="n">
        <v>0.0</v>
      </c>
      <c r="N90" s="12" t="n">
        <v>471.0</v>
      </c>
      <c r="O90" s="12" t="n">
        <v>0.0</v>
      </c>
      <c r="P90" s="12" t="n">
        <v>0.0</v>
      </c>
      <c r="Q90" s="12" t="n">
        <v>0.0</v>
      </c>
      <c r="R90" s="12" t="n">
        <v>10.0</v>
      </c>
      <c r="S90" s="12" t="n">
        <v>0.0</v>
      </c>
      <c r="T90" s="12" t="n">
        <v>0.0</v>
      </c>
      <c r="U90" s="12" t="n">
        <v>0.0</v>
      </c>
      <c r="V90" s="12" t="n">
        <v>0.0</v>
      </c>
      <c r="W90" s="12" t="n">
        <v>0.0</v>
      </c>
      <c r="X90" s="12" t="n">
        <v>0.0</v>
      </c>
      <c r="Y90" s="12" t="n">
        <v>1.0</v>
      </c>
      <c r="Z90" s="12" t="n">
        <v>0.0</v>
      </c>
      <c r="AA90" s="12" t="n">
        <v>0.0</v>
      </c>
      <c r="AB90" s="12" t="n">
        <v>0.0</v>
      </c>
      <c r="AC90" s="12" t="n">
        <v>19.0</v>
      </c>
      <c r="AD90" s="10" t="n">
        <f si="1" t="shared"/>
        <v>1535.0</v>
      </c>
      <c r="AE90" s="37">
        <v>0</v>
      </c>
    </row>
    <row r="91" spans="1:31" x14ac:dyDescent="0.25">
      <c r="A91" s="9" t="s">
        <v>81</v>
      </c>
      <c r="B91" s="9" t="s">
        <v>318</v>
      </c>
      <c r="C91" s="12" t="n">
        <v>39.0</v>
      </c>
      <c r="D91" s="12" t="n">
        <v>9.0</v>
      </c>
      <c r="E91" s="12" t="n">
        <v>2.0</v>
      </c>
      <c r="F91" s="12" t="n">
        <v>0.0</v>
      </c>
      <c r="G91" s="12" t="n">
        <v>20.0</v>
      </c>
      <c r="H91" s="12" t="n">
        <v>2012.0</v>
      </c>
      <c r="I91" s="12" t="n">
        <v>0.0</v>
      </c>
      <c r="J91" s="12" t="n">
        <v>0.0</v>
      </c>
      <c r="K91" s="12" t="n">
        <v>0.0</v>
      </c>
      <c r="L91" s="12" t="n">
        <v>0.0</v>
      </c>
      <c r="M91" s="12" t="n">
        <v>3.0</v>
      </c>
      <c r="N91" s="12" t="n">
        <v>446.0</v>
      </c>
      <c r="O91" s="12" t="n">
        <v>0.0</v>
      </c>
      <c r="P91" s="12" t="n">
        <v>1.0</v>
      </c>
      <c r="Q91" s="12" t="n">
        <v>0.0</v>
      </c>
      <c r="R91" s="12" t="n">
        <v>1.0</v>
      </c>
      <c r="S91" s="12" t="n">
        <v>0.0</v>
      </c>
      <c r="T91" s="12" t="n">
        <v>11.0</v>
      </c>
      <c r="U91" s="12" t="n">
        <v>0.0</v>
      </c>
      <c r="V91" s="12" t="n">
        <v>1.0</v>
      </c>
      <c r="W91" s="12" t="n">
        <v>0.0</v>
      </c>
      <c r="X91" s="12" t="n">
        <v>50.0</v>
      </c>
      <c r="Y91" s="12" t="n">
        <v>2.0</v>
      </c>
      <c r="Z91" s="12" t="n">
        <v>1.0</v>
      </c>
      <c r="AA91" s="12" t="n">
        <v>2.0</v>
      </c>
      <c r="AB91" s="12" t="n">
        <v>0.0</v>
      </c>
      <c r="AC91" s="12" t="n">
        <v>0.0</v>
      </c>
      <c r="AD91" s="10" t="n">
        <f si="1" t="shared"/>
        <v>2600.0</v>
      </c>
      <c r="AE91" s="37">
        <v>0</v>
      </c>
    </row>
    <row r="92" spans="1:31" x14ac:dyDescent="0.25">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2.0</v>
      </c>
      <c r="Y93" s="12" t="n">
        <v>0.0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1.0</v>
      </c>
      <c r="D95" s="12" t="n">
        <v>1.0</v>
      </c>
      <c r="E95" s="12" t="n">
        <v>0.0</v>
      </c>
      <c r="F95" s="12" t="n">
        <v>0.0</v>
      </c>
      <c r="G95" s="12" t="n">
        <v>1.0</v>
      </c>
      <c r="H95" s="12" t="n">
        <v>26.0</v>
      </c>
      <c r="I95" s="12" t="n">
        <v>0.0</v>
      </c>
      <c r="J95" s="12" t="n">
        <v>0.0</v>
      </c>
      <c r="K95" s="12" t="n">
        <v>0.0</v>
      </c>
      <c r="L95" s="12" t="n">
        <v>0.0</v>
      </c>
      <c r="M95" s="12" t="n">
        <v>0.0</v>
      </c>
      <c r="N95" s="12" t="n">
        <v>6.0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35.0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26.0</v>
      </c>
      <c r="E98" s="12" t="n">
        <v>0.0</v>
      </c>
      <c r="F98" s="12" t="n">
        <v>0.0</v>
      </c>
      <c r="G98" s="12" t="n">
        <v>0.0</v>
      </c>
      <c r="H98" s="12" t="n">
        <v>31771.0</v>
      </c>
      <c r="I98" s="12" t="n">
        <v>5.0</v>
      </c>
      <c r="J98" s="12" t="n">
        <v>0.0</v>
      </c>
      <c r="K98" s="12" t="n">
        <v>2.0</v>
      </c>
      <c r="L98" s="12" t="n">
        <v>4.0</v>
      </c>
      <c r="M98" s="12" t="n">
        <v>0.0</v>
      </c>
      <c r="N98" s="12" t="n">
        <v>15.0</v>
      </c>
      <c r="O98" s="12" t="n">
        <v>10.0</v>
      </c>
      <c r="P98" s="12" t="n">
        <v>2.0</v>
      </c>
      <c r="Q98" s="12" t="n">
        <v>5.0</v>
      </c>
      <c r="R98" s="12" t="n">
        <v>175.0</v>
      </c>
      <c r="S98" s="12" t="n">
        <v>1.0</v>
      </c>
      <c r="T98" s="12" t="n">
        <v>2.0</v>
      </c>
      <c r="U98" s="12" t="n">
        <v>3.0</v>
      </c>
      <c r="V98" s="12" t="n">
        <v>0.0</v>
      </c>
      <c r="W98" s="12" t="n">
        <v>1.0</v>
      </c>
      <c r="X98" s="12" t="n">
        <v>32.0</v>
      </c>
      <c r="Y98" s="12" t="n">
        <v>6.0</v>
      </c>
      <c r="Z98" s="12" t="n">
        <v>0.0</v>
      </c>
      <c r="AA98" s="12" t="n">
        <v>8.0</v>
      </c>
      <c r="AB98" s="12" t="n">
        <v>0.0</v>
      </c>
      <c r="AC98" s="12" t="n">
        <v>0.0</v>
      </c>
      <c r="AD98" s="10" t="n">
        <f si="1" t="shared"/>
        <v>32094.0</v>
      </c>
      <c r="AE98" s="37">
        <v>0</v>
      </c>
    </row>
    <row r="99" spans="1:31" x14ac:dyDescent="0.25">
      <c r="A99" s="9" t="s">
        <v>461</v>
      </c>
      <c r="B99" s="9" t="s">
        <v>318</v>
      </c>
      <c r="C99" s="12" t="n">
        <v>55.0</v>
      </c>
      <c r="D99" s="12" t="n">
        <v>22.0</v>
      </c>
      <c r="E99" s="12" t="n">
        <v>0.0</v>
      </c>
      <c r="F99" s="12" t="n">
        <v>0.0</v>
      </c>
      <c r="G99" s="12" t="n">
        <v>0.0</v>
      </c>
      <c r="H99" s="12" t="n">
        <v>18480.0</v>
      </c>
      <c r="I99" s="12" t="n">
        <v>4.0</v>
      </c>
      <c r="J99" s="12" t="n">
        <v>0.0</v>
      </c>
      <c r="K99" s="12" t="n">
        <v>2.0</v>
      </c>
      <c r="L99" s="12" t="n">
        <v>2.0</v>
      </c>
      <c r="M99" s="12" t="n">
        <v>0.0</v>
      </c>
      <c r="N99" s="12" t="n">
        <v>31.0</v>
      </c>
      <c r="O99" s="12" t="n">
        <v>0.0</v>
      </c>
      <c r="P99" s="12" t="n">
        <v>0.0</v>
      </c>
      <c r="Q99" s="12" t="n">
        <v>3.0</v>
      </c>
      <c r="R99" s="12" t="n">
        <v>160.0</v>
      </c>
      <c r="S99" s="12" t="n">
        <v>1.0</v>
      </c>
      <c r="T99" s="12" t="n">
        <v>1.0</v>
      </c>
      <c r="U99" s="12" t="n">
        <v>2.0</v>
      </c>
      <c r="V99" s="12" t="n">
        <v>0.0</v>
      </c>
      <c r="W99" s="12" t="n">
        <v>0.0</v>
      </c>
      <c r="X99" s="12" t="n">
        <v>41.0</v>
      </c>
      <c r="Y99" s="12" t="n">
        <v>9.0</v>
      </c>
      <c r="Z99" s="12" t="n">
        <v>0.0</v>
      </c>
      <c r="AA99" s="12" t="n">
        <v>7.0</v>
      </c>
      <c r="AB99" s="12" t="n">
        <v>0.0</v>
      </c>
      <c r="AC99" s="12" t="n">
        <v>0.0</v>
      </c>
      <c r="AD99" s="10" t="n">
        <f si="1" t="shared"/>
        <v>18820.0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10.0</v>
      </c>
      <c r="H102" s="12" t="n">
        <v>218.0</v>
      </c>
      <c r="I102" s="12" t="n">
        <v>2.0</v>
      </c>
      <c r="J102" s="12" t="n">
        <v>0.0</v>
      </c>
      <c r="K102" s="12" t="n">
        <v>0.0</v>
      </c>
      <c r="L102" s="12" t="n">
        <v>0.0</v>
      </c>
      <c r="M102" s="12" t="n">
        <v>8.0</v>
      </c>
      <c r="N102" s="12" t="n">
        <v>19.0</v>
      </c>
      <c r="O102" s="12" t="n">
        <v>0.0</v>
      </c>
      <c r="P102" s="12" t="n">
        <v>0.0</v>
      </c>
      <c r="Q102" s="12" t="n">
        <v>0.0</v>
      </c>
      <c r="R102" s="12" t="n">
        <v>0.0</v>
      </c>
      <c r="S102" s="12" t="n">
        <v>0.0</v>
      </c>
      <c r="T102" s="12" t="n">
        <v>0.0</v>
      </c>
      <c r="U102" s="12" t="n">
        <v>0.0</v>
      </c>
      <c r="V102" s="12" t="n">
        <v>0.0</v>
      </c>
      <c r="W102" s="12" t="n">
        <v>0.0</v>
      </c>
      <c r="X102" s="12" t="n">
        <v>17.0</v>
      </c>
      <c r="Y102" s="12" t="n">
        <v>0.0</v>
      </c>
      <c r="Z102" s="12" t="n">
        <v>0.0</v>
      </c>
      <c r="AA102" s="12" t="n">
        <v>1.0</v>
      </c>
      <c r="AB102" s="12" t="n">
        <v>0.0</v>
      </c>
      <c r="AC102" s="12" t="n">
        <v>3.0</v>
      </c>
      <c r="AD102" s="10" t="n">
        <f si="1" t="shared"/>
        <v>285.0</v>
      </c>
      <c r="AE102" s="37">
        <v>0</v>
      </c>
    </row>
    <row r="103" spans="1:31" x14ac:dyDescent="0.25">
      <c r="A103" s="9" t="s">
        <v>463</v>
      </c>
      <c r="B103" s="9" t="s">
        <v>318</v>
      </c>
      <c r="C103" s="12" t="n">
        <v>29.0</v>
      </c>
      <c r="D103" s="12" t="n">
        <v>10.0</v>
      </c>
      <c r="E103" s="12" t="n">
        <v>0.0</v>
      </c>
      <c r="F103" s="12" t="n">
        <v>0.0</v>
      </c>
      <c r="G103" s="12" t="n">
        <v>10.0</v>
      </c>
      <c r="H103" s="12" t="n">
        <v>1966.0</v>
      </c>
      <c r="I103" s="12" t="n">
        <v>0.0</v>
      </c>
      <c r="J103" s="12" t="n">
        <v>0.0</v>
      </c>
      <c r="K103" s="12" t="n">
        <v>0.0</v>
      </c>
      <c r="L103" s="12" t="n">
        <v>0.0</v>
      </c>
      <c r="M103" s="12" t="n">
        <v>1.0</v>
      </c>
      <c r="N103" s="12" t="n">
        <v>158.0</v>
      </c>
      <c r="O103" s="12" t="n">
        <v>0.0</v>
      </c>
      <c r="P103" s="12" t="n">
        <v>0.0</v>
      </c>
      <c r="Q103" s="12" t="n">
        <v>0.0</v>
      </c>
      <c r="R103" s="12" t="n">
        <v>1.0</v>
      </c>
      <c r="S103" s="12" t="n">
        <v>0.0</v>
      </c>
      <c r="T103" s="12" t="n">
        <v>10.0</v>
      </c>
      <c r="U103" s="12" t="n">
        <v>0.0</v>
      </c>
      <c r="V103" s="12" t="n">
        <v>0.0</v>
      </c>
      <c r="W103" s="12" t="n">
        <v>0.0</v>
      </c>
      <c r="X103" s="12" t="n">
        <v>31.0</v>
      </c>
      <c r="Y103" s="12" t="n">
        <v>1.0</v>
      </c>
      <c r="Z103" s="12" t="n">
        <v>0.0</v>
      </c>
      <c r="AA103" s="12" t="n">
        <v>2.0</v>
      </c>
      <c r="AB103" s="12" t="n">
        <v>0.0</v>
      </c>
      <c r="AC103" s="12" t="n">
        <v>1.0</v>
      </c>
      <c r="AD103" s="10" t="n">
        <f si="1" t="shared"/>
        <v>2220.0</v>
      </c>
      <c r="AE103" s="37">
        <v>0</v>
      </c>
    </row>
    <row r="104" spans="1:31" x14ac:dyDescent="0.25">
      <c r="A104" s="9" t="s">
        <v>464</v>
      </c>
      <c r="B104" s="9" t="s">
        <v>319</v>
      </c>
      <c r="C104" s="12" t="n">
        <v>5.0</v>
      </c>
      <c r="D104" s="12" t="n">
        <v>0.0</v>
      </c>
      <c r="E104" s="12" t="n">
        <v>0.0</v>
      </c>
      <c r="F104" s="12" t="n">
        <v>0.0</v>
      </c>
      <c r="G104" s="12" t="n">
        <v>12.0</v>
      </c>
      <c r="H104" s="12" t="n">
        <v>0.0</v>
      </c>
      <c r="I104" s="12" t="n">
        <v>5.0</v>
      </c>
      <c r="J104" s="12" t="n">
        <v>0.0</v>
      </c>
      <c r="K104" s="12" t="n">
        <v>0.0</v>
      </c>
      <c r="L104" s="12" t="n">
        <v>0.0</v>
      </c>
      <c r="M104" s="12" t="n">
        <v>0.0</v>
      </c>
      <c r="N104" s="12" t="n">
        <v>16.0</v>
      </c>
      <c r="O104" s="12" t="n">
        <v>0.0</v>
      </c>
      <c r="P104" s="12" t="n">
        <v>0.0</v>
      </c>
      <c r="Q104" s="12" t="n">
        <v>0.0</v>
      </c>
      <c r="R104" s="12" t="n">
        <v>3.0</v>
      </c>
      <c r="S104" s="12" t="n">
        <v>1.0</v>
      </c>
      <c r="T104" s="12" t="n">
        <v>0.0</v>
      </c>
      <c r="U104" s="12" t="n">
        <v>0.0</v>
      </c>
      <c r="V104" s="12" t="n">
        <v>0.0</v>
      </c>
      <c r="W104" s="12" t="n">
        <v>0.0</v>
      </c>
      <c r="X104" s="12" t="n">
        <v>1.0</v>
      </c>
      <c r="Y104" s="12" t="n">
        <v>0.0</v>
      </c>
      <c r="Z104" s="12" t="n">
        <v>0.0</v>
      </c>
      <c r="AA104" s="12" t="n">
        <v>0.0</v>
      </c>
      <c r="AB104" s="12" t="n">
        <v>0.0</v>
      </c>
      <c r="AC104" s="12" t="n">
        <v>0.0</v>
      </c>
      <c r="AD104" s="10" t="n">
        <f si="1" t="shared"/>
        <v>43.0</v>
      </c>
      <c r="AE104" s="37">
        <v>0</v>
      </c>
    </row>
    <row r="105" spans="1:31" x14ac:dyDescent="0.25">
      <c r="A105" s="9" t="s">
        <v>464</v>
      </c>
      <c r="B105" s="9" t="s">
        <v>318</v>
      </c>
      <c r="C105" s="12" t="n">
        <v>5.0</v>
      </c>
      <c r="D105" s="12" t="n">
        <v>0.0</v>
      </c>
      <c r="E105" s="12" t="n">
        <v>0.0</v>
      </c>
      <c r="F105" s="12" t="n">
        <v>0.0</v>
      </c>
      <c r="G105" s="12" t="n">
        <v>1.0</v>
      </c>
      <c r="H105" s="12" t="n">
        <v>49.0</v>
      </c>
      <c r="I105" s="12" t="n">
        <v>0.0</v>
      </c>
      <c r="J105" s="12" t="n">
        <v>0.0</v>
      </c>
      <c r="K105" s="12" t="n">
        <v>0.0</v>
      </c>
      <c r="L105" s="12" t="n">
        <v>0.0</v>
      </c>
      <c r="M105" s="12" t="n">
        <v>0.0</v>
      </c>
      <c r="N105" s="12" t="n">
        <v>29.0</v>
      </c>
      <c r="O105" s="12" t="n">
        <v>0.0</v>
      </c>
      <c r="P105" s="12" t="n">
        <v>0.0</v>
      </c>
      <c r="Q105" s="12" t="n">
        <v>0.0</v>
      </c>
      <c r="R105" s="12" t="n">
        <v>0.0</v>
      </c>
      <c r="S105" s="12" t="n">
        <v>1.0</v>
      </c>
      <c r="T105" s="12" t="n">
        <v>0.0</v>
      </c>
      <c r="U105" s="12" t="n">
        <v>0.0</v>
      </c>
      <c r="V105" s="12" t="n">
        <v>0.0</v>
      </c>
      <c r="W105" s="12" t="n">
        <v>0.0</v>
      </c>
      <c r="X105" s="12" t="n">
        <v>12.0</v>
      </c>
      <c r="Y105" s="12" t="n">
        <v>0.0</v>
      </c>
      <c r="Z105" s="12" t="n">
        <v>0.0</v>
      </c>
      <c r="AA105" s="12" t="n">
        <v>1.0</v>
      </c>
      <c r="AB105" s="12" t="n">
        <v>0.0</v>
      </c>
      <c r="AC105" s="12" t="n">
        <v>1.0</v>
      </c>
      <c r="AD105" s="10" t="n">
        <f si="1" t="shared"/>
        <v>99.0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1278.0</v>
      </c>
      <c r="I108" s="12" t="n">
        <v>0.0</v>
      </c>
      <c r="J108" s="12" t="n">
        <v>0.0</v>
      </c>
      <c r="K108" s="12" t="n">
        <v>0.0</v>
      </c>
      <c r="L108" s="12" t="n">
        <v>0.0</v>
      </c>
      <c r="M108" s="12" t="n">
        <v>3.0</v>
      </c>
      <c r="N108" s="12" t="n">
        <v>427.0</v>
      </c>
      <c r="O108" s="12" t="n">
        <v>0.0</v>
      </c>
      <c r="P108" s="12" t="n">
        <v>0.0</v>
      </c>
      <c r="Q108" s="12" t="n">
        <v>0.0</v>
      </c>
      <c r="R108" s="12" t="n">
        <v>160.0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1868.0</v>
      </c>
      <c r="AE108" s="37">
        <v>0</v>
      </c>
    </row>
    <row r="109" spans="1:31" x14ac:dyDescent="0.25">
      <c r="A109" s="9" t="s">
        <v>466</v>
      </c>
      <c r="B109" s="9" t="s">
        <v>318</v>
      </c>
      <c r="C109" s="12" t="n">
        <v>45.0</v>
      </c>
      <c r="D109" s="12" t="n">
        <v>1.0</v>
      </c>
      <c r="E109" s="12" t="n">
        <v>0.0</v>
      </c>
      <c r="F109" s="12" t="n">
        <v>0.0</v>
      </c>
      <c r="G109" s="12" t="n">
        <v>2.0</v>
      </c>
      <c r="H109" s="12" t="n">
        <v>4881.0</v>
      </c>
      <c r="I109" s="12" t="n">
        <v>2.0</v>
      </c>
      <c r="J109" s="12" t="n">
        <v>0.0</v>
      </c>
      <c r="K109" s="12" t="n">
        <v>0.0</v>
      </c>
      <c r="L109" s="12" t="n">
        <v>0.0</v>
      </c>
      <c r="M109" s="12" t="n">
        <v>1.0</v>
      </c>
      <c r="N109" s="12" t="n">
        <v>944.0</v>
      </c>
      <c r="O109" s="12" t="n">
        <v>0.0</v>
      </c>
      <c r="P109" s="12" t="n">
        <v>0.0</v>
      </c>
      <c r="Q109" s="12" t="n">
        <v>0.0</v>
      </c>
      <c r="R109" s="12" t="n">
        <v>7.0</v>
      </c>
      <c r="S109" s="12" t="n">
        <v>0.0</v>
      </c>
      <c r="T109" s="12" t="n">
        <v>0.0</v>
      </c>
      <c r="U109" s="12" t="n">
        <v>0.0</v>
      </c>
      <c r="V109" s="12" t="n">
        <v>0.0</v>
      </c>
      <c r="W109" s="12" t="n">
        <v>0.0</v>
      </c>
      <c r="X109" s="12" t="n">
        <v>38.0</v>
      </c>
      <c r="Y109" s="12" t="n">
        <v>0.0</v>
      </c>
      <c r="Z109" s="12" t="n">
        <v>1.0</v>
      </c>
      <c r="AA109" s="12" t="n">
        <v>0.0</v>
      </c>
      <c r="AB109" s="12" t="n">
        <v>0.0</v>
      </c>
      <c r="AC109" s="12" t="n">
        <v>0.0</v>
      </c>
      <c r="AD109" s="10" t="n">
        <f si="1" t="shared"/>
        <v>5922.0</v>
      </c>
      <c r="AE109" s="37">
        <v>0</v>
      </c>
    </row>
    <row r="110" spans="1:31" x14ac:dyDescent="0.25">
      <c r="A110" s="9" t="s">
        <v>467</v>
      </c>
      <c r="B110" s="9" t="s">
        <v>319</v>
      </c>
      <c r="C110" s="12" t="n">
        <v>10.0</v>
      </c>
      <c r="D110" s="12" t="n">
        <v>0.0</v>
      </c>
      <c r="E110" s="12" t="n">
        <v>0.0</v>
      </c>
      <c r="F110" s="12" t="n">
        <v>0.0</v>
      </c>
      <c r="G110" s="12" t="n">
        <v>0.0</v>
      </c>
      <c r="H110" s="12" t="n">
        <v>85.0</v>
      </c>
      <c r="I110" s="12" t="n">
        <v>0.0</v>
      </c>
      <c r="J110" s="12" t="n">
        <v>1.0</v>
      </c>
      <c r="K110" s="12" t="n">
        <v>19.0</v>
      </c>
      <c r="L110" s="12" t="n">
        <v>0.0</v>
      </c>
      <c r="M110" s="12" t="n">
        <v>1.0</v>
      </c>
      <c r="N110" s="12" t="n">
        <v>104.0</v>
      </c>
      <c r="O110" s="12" t="n">
        <v>0.0</v>
      </c>
      <c r="P110" s="12" t="n">
        <v>0.0</v>
      </c>
      <c r="Q110" s="12" t="n">
        <v>0.0</v>
      </c>
      <c r="R110" s="12" t="n">
        <v>0.0</v>
      </c>
      <c r="S110" s="12" t="n">
        <v>0.0</v>
      </c>
      <c r="T110" s="12" t="n">
        <v>7.0</v>
      </c>
      <c r="U110" s="12" t="n">
        <v>0.0</v>
      </c>
      <c r="V110" s="12" t="n">
        <v>2.0</v>
      </c>
      <c r="W110" s="12" t="n">
        <v>0.0</v>
      </c>
      <c r="X110" s="12" t="n">
        <v>8.0</v>
      </c>
      <c r="Y110" s="12" t="n">
        <v>18.0</v>
      </c>
      <c r="Z110" s="12" t="n">
        <v>0.0</v>
      </c>
      <c r="AA110" s="12" t="n">
        <v>4.0</v>
      </c>
      <c r="AB110" s="12" t="n">
        <v>0.0</v>
      </c>
      <c r="AC110" s="12" t="n">
        <v>0.0</v>
      </c>
      <c r="AD110" s="10" t="n">
        <f si="1" t="shared"/>
        <v>259.0</v>
      </c>
      <c r="AE110" s="37">
        <v>0</v>
      </c>
    </row>
    <row r="111" spans="1:31" x14ac:dyDescent="0.25">
      <c r="A111" s="9" t="s">
        <v>467</v>
      </c>
      <c r="B111" s="9" t="s">
        <v>318</v>
      </c>
      <c r="C111" s="12" t="n">
        <v>0.0</v>
      </c>
      <c r="D111" s="12" t="n">
        <v>0.0</v>
      </c>
      <c r="E111" s="12" t="n">
        <v>0.0</v>
      </c>
      <c r="F111" s="12" t="n">
        <v>0.0</v>
      </c>
      <c r="G111" s="12" t="n">
        <v>0.0</v>
      </c>
      <c r="H111" s="12" t="n">
        <v>11.0</v>
      </c>
      <c r="I111" s="12" t="n">
        <v>1.0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26.0</v>
      </c>
      <c r="Z112" s="12" t="n">
        <v>0.0</v>
      </c>
      <c r="AA112" s="12" t="n">
        <v>5.0</v>
      </c>
      <c r="AB112" s="12" t="n">
        <v>0.0</v>
      </c>
      <c r="AC112" s="12" t="n">
        <v>0.0</v>
      </c>
      <c r="AD112" s="10" t="n">
        <f si="1" t="shared"/>
        <v>31.0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15.0</v>
      </c>
      <c r="E120" s="12" t="n">
        <v>0.0</v>
      </c>
      <c r="F120" s="12" t="n">
        <v>0.0</v>
      </c>
      <c r="G120" s="12" t="n">
        <v>0.0</v>
      </c>
      <c r="H120" s="12" t="n">
        <v>400.0</v>
      </c>
      <c r="I120" s="12" t="n">
        <v>3.0</v>
      </c>
      <c r="J120" s="12" t="n">
        <v>0.0</v>
      </c>
      <c r="K120" s="12" t="n">
        <v>0.0</v>
      </c>
      <c r="L120" s="12" t="n">
        <v>2.0</v>
      </c>
      <c r="M120" s="12" t="n">
        <v>0.0</v>
      </c>
      <c r="N120" s="12" t="n">
        <v>0.0</v>
      </c>
      <c r="O120" s="12" t="n">
        <v>0.0</v>
      </c>
      <c r="P120" s="12" t="n">
        <v>0.0</v>
      </c>
      <c r="Q120" s="12" t="n">
        <v>5.0</v>
      </c>
      <c r="R120" s="12" t="n">
        <v>174.0</v>
      </c>
      <c r="S120" s="12" t="n">
        <v>0.0</v>
      </c>
      <c r="T120" s="12" t="n">
        <v>0.0</v>
      </c>
      <c r="U120" s="12" t="n">
        <v>1.0</v>
      </c>
      <c r="V120" s="12" t="n">
        <v>0.0</v>
      </c>
      <c r="W120" s="12" t="n">
        <v>0.0</v>
      </c>
      <c r="X120" s="12" t="n">
        <v>27.0</v>
      </c>
      <c r="Y120" s="12" t="n">
        <v>0.0</v>
      </c>
      <c r="Z120" s="12" t="n">
        <v>0.0</v>
      </c>
      <c r="AA120" s="12" t="n">
        <v>1.0</v>
      </c>
      <c r="AB120" s="12" t="n">
        <v>0.0</v>
      </c>
      <c r="AC120" s="12" t="n">
        <v>0.0</v>
      </c>
      <c r="AD120" s="10" t="n">
        <f si="1" t="shared"/>
        <v>628.0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21.0</v>
      </c>
      <c r="E122" s="12" t="n">
        <v>0.0</v>
      </c>
      <c r="F122" s="12" t="n">
        <v>0.0</v>
      </c>
      <c r="G122" s="12" t="n">
        <v>0.0</v>
      </c>
      <c r="H122" s="12" t="n">
        <v>3.0</v>
      </c>
      <c r="I122" s="12" t="n">
        <v>25.0</v>
      </c>
      <c r="J122" s="12" t="n">
        <v>0.0</v>
      </c>
      <c r="K122" s="12" t="n">
        <v>4.0</v>
      </c>
      <c r="L122" s="12" t="n">
        <v>8.0</v>
      </c>
      <c r="M122" s="12" t="n">
        <v>6.0</v>
      </c>
      <c r="N122" s="12" t="n">
        <v>5.0</v>
      </c>
      <c r="O122" s="12" t="n">
        <v>3.0</v>
      </c>
      <c r="P122" s="12" t="n">
        <v>0.0</v>
      </c>
      <c r="Q122" s="12" t="n">
        <v>1.0</v>
      </c>
      <c r="R122" s="12" t="n">
        <v>0.0</v>
      </c>
      <c r="S122" s="12" t="n">
        <v>0.0</v>
      </c>
      <c r="T122" s="12" t="n">
        <v>0.0</v>
      </c>
      <c r="U122" s="12" t="n">
        <v>1.0</v>
      </c>
      <c r="V122" s="12" t="n">
        <v>0.0</v>
      </c>
      <c r="W122" s="12" t="n">
        <v>0.0</v>
      </c>
      <c r="X122" s="12" t="n">
        <v>0.0</v>
      </c>
      <c r="Y122" s="12" t="n">
        <v>1.0</v>
      </c>
      <c r="Z122" s="12" t="n">
        <v>0.0</v>
      </c>
      <c r="AA122" s="12" t="n">
        <v>1.0</v>
      </c>
      <c r="AB122" s="12" t="n">
        <v>0.0</v>
      </c>
      <c r="AC122" s="12" t="n">
        <v>0.0</v>
      </c>
      <c r="AD122" s="10" t="n">
        <f si="1" t="shared"/>
        <v>79.0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0.0</v>
      </c>
      <c r="H124" s="12" t="n">
        <v>3.0</v>
      </c>
      <c r="I124" s="12" t="n">
        <v>0.0</v>
      </c>
      <c r="J124" s="12" t="n">
        <v>0.0</v>
      </c>
      <c r="K124" s="12" t="n">
        <v>0.0</v>
      </c>
      <c r="L124" s="12" t="n">
        <v>0.0</v>
      </c>
      <c r="M124" s="12" t="n">
        <v>0.0</v>
      </c>
      <c r="N124" s="12" t="n">
        <v>4.0</v>
      </c>
      <c r="O124" s="12" t="n">
        <v>3.0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59.0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155.0</v>
      </c>
      <c r="D138" s="12" t="n">
        <v>30.0</v>
      </c>
      <c r="E138" s="12" t="n">
        <v>0.0</v>
      </c>
      <c r="F138" s="12" t="n">
        <v>0.0</v>
      </c>
      <c r="G138" s="12" t="n">
        <v>77.0</v>
      </c>
      <c r="H138" s="12" t="n">
        <v>7794.0</v>
      </c>
      <c r="I138" s="12" t="n">
        <v>3.0</v>
      </c>
      <c r="J138" s="12" t="n">
        <v>0.0</v>
      </c>
      <c r="K138" s="12" t="n">
        <v>1.0</v>
      </c>
      <c r="L138" s="12" t="n">
        <v>4.0</v>
      </c>
      <c r="M138" s="12" t="n">
        <v>27.0</v>
      </c>
      <c r="N138" s="12" t="n">
        <v>1081.0</v>
      </c>
      <c r="O138" s="12" t="n">
        <v>0.0</v>
      </c>
      <c r="P138" s="12" t="n">
        <v>0.0</v>
      </c>
      <c r="Q138" s="12" t="n">
        <v>1.0</v>
      </c>
      <c r="R138" s="12" t="n">
        <v>5.0</v>
      </c>
      <c r="S138" s="12" t="n">
        <v>2.0</v>
      </c>
      <c r="T138" s="12" t="n">
        <v>4.0</v>
      </c>
      <c r="U138" s="12" t="n">
        <v>1.0</v>
      </c>
      <c r="V138" s="12" t="n">
        <v>0.0</v>
      </c>
      <c r="W138" s="12" t="n">
        <v>1.0</v>
      </c>
      <c r="X138" s="12" t="n">
        <v>120.0</v>
      </c>
      <c r="Y138" s="12" t="n">
        <v>5.0</v>
      </c>
      <c r="Z138" s="12" t="n">
        <v>0.0</v>
      </c>
      <c r="AA138" s="12" t="n">
        <v>14.0</v>
      </c>
      <c r="AB138" s="12" t="n">
        <v>1.0</v>
      </c>
      <c r="AC138" s="12" t="n">
        <v>20.0</v>
      </c>
      <c r="AD138" s="10" t="n">
        <f si="1" t="shared"/>
        <v>9346.0</v>
      </c>
      <c r="AE138" s="37">
        <v>0</v>
      </c>
    </row>
    <row r="139" spans="1:31" x14ac:dyDescent="0.25">
      <c r="A139" s="3" t="s">
        <v>442</v>
      </c>
      <c r="B139" s="9" t="s">
        <v>318</v>
      </c>
      <c r="C139" s="12" t="n">
        <v>0.0</v>
      </c>
      <c r="D139" s="12" t="n">
        <v>2.0</v>
      </c>
      <c r="E139" s="12" t="n">
        <v>0.0</v>
      </c>
      <c r="F139" s="12" t="n">
        <v>1.0</v>
      </c>
      <c r="G139" s="12" t="n">
        <v>0.0</v>
      </c>
      <c r="H139" s="12" t="n">
        <v>11.0</v>
      </c>
      <c r="I139" s="12" t="n">
        <v>2.0</v>
      </c>
      <c r="J139" s="12" t="n">
        <v>0.0</v>
      </c>
      <c r="K139" s="12" t="n">
        <v>2.0</v>
      </c>
      <c r="L139" s="12" t="n">
        <v>0.0</v>
      </c>
      <c r="M139" s="12" t="n">
        <v>0.0</v>
      </c>
      <c r="N139" s="12" t="n">
        <v>0.0</v>
      </c>
      <c r="O139" s="12" t="n">
        <v>0.0</v>
      </c>
      <c r="P139" s="12" t="n">
        <v>0.0</v>
      </c>
      <c r="Q139" s="12" t="n">
        <v>1.0</v>
      </c>
      <c r="R139" s="12" t="n">
        <v>1.0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18.0</v>
      </c>
      <c r="AE140" s="37">
        <v>0</v>
      </c>
    </row>
    <row r="141" spans="1:31" x14ac:dyDescent="0.25">
      <c r="A141" s="3" t="s">
        <v>440</v>
      </c>
      <c r="B141" s="9" t="s">
        <v>318</v>
      </c>
      <c r="C141" s="12" t="n">
        <v>0.0</v>
      </c>
      <c r="D141" s="12" t="n">
        <v>3.0</v>
      </c>
      <c r="E141" s="12" t="n">
        <v>0.0</v>
      </c>
      <c r="F141" s="12" t="n">
        <v>0.0</v>
      </c>
      <c r="G141" s="12" t="n">
        <v>1.0</v>
      </c>
      <c r="H141" s="12" t="n">
        <v>28.0</v>
      </c>
      <c r="I141" s="12" t="n">
        <v>1.0</v>
      </c>
      <c r="J141" s="12" t="n">
        <v>0.0</v>
      </c>
      <c r="K141" s="12" t="n">
        <v>0.0</v>
      </c>
      <c r="L141" s="12" t="n">
        <v>0.0</v>
      </c>
      <c r="M141" s="12" t="n">
        <v>3.0</v>
      </c>
      <c r="N141" s="12" t="n">
        <v>9.0</v>
      </c>
      <c r="O141" s="12" t="n">
        <v>0.0</v>
      </c>
      <c r="P141" s="12" t="n">
        <v>0.0</v>
      </c>
      <c r="Q141" s="12" t="n">
        <v>0.0</v>
      </c>
      <c r="R141" s="12" t="n">
        <v>0.0</v>
      </c>
      <c r="S141" s="12" t="n">
        <v>3.0</v>
      </c>
      <c r="T141" s="12" t="n">
        <v>0.0</v>
      </c>
      <c r="U141" s="12" t="n">
        <v>0.0</v>
      </c>
      <c r="V141" s="12" t="n">
        <v>0.0</v>
      </c>
      <c r="W141" s="12" t="n">
        <v>0.0</v>
      </c>
      <c r="X141" s="12" t="n">
        <v>2.0</v>
      </c>
      <c r="Y141" s="12" t="n">
        <v>0.0</v>
      </c>
      <c r="Z141" s="12" t="n">
        <v>0.0</v>
      </c>
      <c r="AA141" s="12" t="n">
        <v>3.0</v>
      </c>
      <c r="AB141" s="12" t="n">
        <v>0.0</v>
      </c>
      <c r="AC141" s="12" t="n">
        <v>0.0</v>
      </c>
      <c r="AD141" s="10" t="n">
        <f si="1" t="shared"/>
        <v>53.0</v>
      </c>
      <c r="AE141" s="37">
        <v>0</v>
      </c>
    </row>
    <row r="142" spans="1:31" x14ac:dyDescent="0.25">
      <c r="A142" s="3" t="s">
        <v>438</v>
      </c>
      <c r="B142" s="9" t="s">
        <v>319</v>
      </c>
      <c r="C142" s="12" t="n">
        <v>8.0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24.0</v>
      </c>
      <c r="AE142" s="37">
        <v>0</v>
      </c>
    </row>
    <row r="143" spans="1:31" x14ac:dyDescent="0.25">
      <c r="A143" s="3" t="s">
        <v>438</v>
      </c>
      <c r="B143" s="9" t="s">
        <v>318</v>
      </c>
      <c r="C143" s="12" t="n">
        <v>1.0</v>
      </c>
      <c r="D143" s="12" t="n">
        <v>1.0</v>
      </c>
      <c r="E143" s="12" t="n">
        <v>1.0</v>
      </c>
      <c r="F143" s="12" t="n">
        <v>1.0</v>
      </c>
      <c r="G143" s="12" t="n">
        <v>1.0</v>
      </c>
      <c r="H143" s="12" t="n">
        <v>2.0</v>
      </c>
      <c r="I143" s="12" t="n">
        <v>1.0</v>
      </c>
      <c r="J143" s="12" t="n">
        <v>1.0</v>
      </c>
      <c r="K143" s="12" t="n">
        <v>1.0</v>
      </c>
      <c r="L143" s="12" t="n">
        <v>1.0</v>
      </c>
      <c r="M143" s="12" t="n">
        <v>5.0</v>
      </c>
      <c r="N143" s="12" t="n">
        <v>1.0</v>
      </c>
      <c r="O143" s="12" t="n">
        <v>1.0</v>
      </c>
      <c r="P143" s="12" t="n">
        <v>1.0</v>
      </c>
      <c r="Q143" s="12" t="n">
        <v>1.0</v>
      </c>
      <c r="R143" s="12" t="n">
        <v>1.0</v>
      </c>
      <c r="S143" s="12" t="n">
        <v>3.0</v>
      </c>
      <c r="T143" s="12" t="n">
        <v>1.0</v>
      </c>
      <c r="U143" s="12" t="n">
        <v>1.0</v>
      </c>
      <c r="V143" s="12" t="n">
        <v>1.0</v>
      </c>
      <c r="W143" s="12" t="n">
        <v>1.0</v>
      </c>
      <c r="X143" s="12" t="n">
        <v>3.0</v>
      </c>
      <c r="Y143" s="12" t="n">
        <v>1.0</v>
      </c>
      <c r="Z143" s="12" t="n">
        <v>1.0</v>
      </c>
      <c r="AA143" s="12" t="n">
        <v>1.0</v>
      </c>
      <c r="AB143" s="12" t="n">
        <v>1.0</v>
      </c>
      <c r="AC143" s="12" t="n">
        <v>1.0</v>
      </c>
      <c r="AD143" s="10" t="n">
        <f si="1" t="shared"/>
        <v>36.0</v>
      </c>
      <c r="AE143" s="37">
        <v>0</v>
      </c>
    </row>
    <row r="144" spans="1:31" x14ac:dyDescent="0.25">
      <c r="A144" s="3" t="s">
        <v>436</v>
      </c>
      <c r="B144" s="9" t="s">
        <v>319</v>
      </c>
      <c r="C144" s="12" t="n">
        <v>10.0</v>
      </c>
      <c r="D144" s="12" t="n">
        <v>0.0</v>
      </c>
      <c r="E144" s="12" t="n">
        <v>0.0</v>
      </c>
      <c r="F144" s="12" t="n">
        <v>0.0</v>
      </c>
      <c r="G144" s="12" t="n">
        <v>0.0</v>
      </c>
      <c r="H144" s="12" t="n">
        <v>85.0</v>
      </c>
      <c r="I144" s="12" t="n">
        <v>0.0</v>
      </c>
      <c r="J144" s="12" t="n">
        <v>1.0</v>
      </c>
      <c r="K144" s="12" t="n">
        <v>19.0</v>
      </c>
      <c r="L144" s="12" t="n">
        <v>0.0</v>
      </c>
      <c r="M144" s="12" t="n">
        <v>1.0</v>
      </c>
      <c r="N144" s="12" t="n">
        <v>104.0</v>
      </c>
      <c r="O144" s="12" t="n">
        <v>0.0</v>
      </c>
      <c r="P144" s="12" t="n">
        <v>0.0</v>
      </c>
      <c r="Q144" s="12" t="n">
        <v>0.0</v>
      </c>
      <c r="R144" s="12" t="n">
        <v>0.0</v>
      </c>
      <c r="S144" s="12" t="n">
        <v>0.0</v>
      </c>
      <c r="T144" s="12" t="n">
        <v>7.0</v>
      </c>
      <c r="U144" s="12" t="n">
        <v>0.0</v>
      </c>
      <c r="V144" s="12" t="n">
        <v>2.0</v>
      </c>
      <c r="W144" s="12" t="n">
        <v>0.0</v>
      </c>
      <c r="X144" s="12" t="n">
        <v>8.0</v>
      </c>
      <c r="Y144" s="12" t="n">
        <v>18.0</v>
      </c>
      <c r="Z144" s="12" t="n">
        <v>0.0</v>
      </c>
      <c r="AA144" s="12" t="n">
        <v>4.0</v>
      </c>
      <c r="AB144" s="12" t="n">
        <v>0.0</v>
      </c>
      <c r="AC144" s="12" t="n">
        <v>0.0</v>
      </c>
      <c r="AD144" s="10" t="n">
        <f si="1" t="shared"/>
        <v>259.0</v>
      </c>
      <c r="AE144" s="37">
        <v>0</v>
      </c>
    </row>
    <row r="145" spans="1:31" x14ac:dyDescent="0.25">
      <c r="A145" s="3" t="s">
        <v>436</v>
      </c>
      <c r="B145" s="9" t="s">
        <v>318</v>
      </c>
      <c r="C145" s="12" t="n">
        <v>0.0</v>
      </c>
      <c r="D145" s="12" t="n">
        <v>0.0</v>
      </c>
      <c r="E145" s="12" t="n">
        <v>0.0</v>
      </c>
      <c r="F145" s="12" t="n">
        <v>0.0</v>
      </c>
      <c r="G145" s="12" t="n">
        <v>0.0</v>
      </c>
      <c r="H145" s="12" t="n">
        <v>11.0</v>
      </c>
      <c r="I145" s="12" t="n">
        <v>1.0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25.0</v>
      </c>
      <c r="Y156" s="12" t="n">
        <v>2.0</v>
      </c>
      <c r="Z156" s="12" t="n">
        <v>0.0</v>
      </c>
      <c r="AA156" s="12" t="n">
        <v>0.0</v>
      </c>
      <c r="AB156" s="12" t="n">
        <v>0.0</v>
      </c>
      <c r="AC156" s="12" t="n">
        <v>0.0</v>
      </c>
      <c r="AD156" s="10" t="n">
        <f si="1" t="shared"/>
        <v>143.0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26.0</v>
      </c>
      <c r="Z184" s="12" t="n">
        <v>0.0</v>
      </c>
      <c r="AA184" s="12" t="n">
        <v>5.0</v>
      </c>
      <c r="AB184" s="12" t="n">
        <v>0.0</v>
      </c>
      <c r="AC184" s="12" t="n">
        <v>0.0</v>
      </c>
      <c r="AD184" s="10" t="n">
        <f si="1" t="shared"/>
        <v>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1" t="shared"/>
        <v>11.0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1.0</v>
      </c>
      <c r="O193" s="12" t="n">
        <v>0.0</v>
      </c>
      <c r="P193" s="12" t="n">
        <v>0.0</v>
      </c>
      <c r="Q193" s="12" t="n">
        <v>0.0</v>
      </c>
      <c r="R193" s="12" t="n">
        <v>0.0</v>
      </c>
      <c r="S193" s="12" t="n">
        <v>0.0</v>
      </c>
      <c r="T193" s="12" t="n">
        <v>0.0</v>
      </c>
      <c r="U193" s="12" t="n">
        <v>0.0</v>
      </c>
      <c r="V193" s="12" t="n">
        <v>0.0</v>
      </c>
      <c r="W193" s="12" t="n">
        <v>0.0</v>
      </c>
      <c r="X193" s="12" t="n">
        <v>1.0</v>
      </c>
      <c r="Y193" s="12" t="n">
        <v>0.0</v>
      </c>
      <c r="Z193" s="12" t="n">
        <v>0.0</v>
      </c>
      <c r="AA193" s="12" t="n">
        <v>1.0</v>
      </c>
      <c r="AB193" s="12" t="n">
        <v>0.0</v>
      </c>
      <c r="AC193" s="12" t="n">
        <v>0.0</v>
      </c>
      <c r="AD193" s="10" t="n">
        <f si="1" t="shared"/>
        <v>3.0</v>
      </c>
      <c r="AE193" s="37">
        <v>0</v>
      </c>
    </row>
    <row r="194" spans="1:31" x14ac:dyDescent="0.25">
      <c r="A194" s="3" t="s">
        <v>386</v>
      </c>
      <c r="B194" s="9" t="s">
        <v>319</v>
      </c>
      <c r="C194" s="12" t="n">
        <v>0.0</v>
      </c>
      <c r="D194" s="12" t="n">
        <v>0.0</v>
      </c>
      <c r="E194" s="12" t="n">
        <v>0.0</v>
      </c>
      <c r="F194" s="12" t="n">
        <v>0.0</v>
      </c>
      <c r="G194" s="12" t="n">
        <v>0.0</v>
      </c>
      <c r="H194" s="12" t="n">
        <v>16.0</v>
      </c>
      <c r="I194" s="12" t="n">
        <v>5.0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1.0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2.0</v>
      </c>
      <c r="D198" s="12" t="n">
        <v>0.0</v>
      </c>
      <c r="E198" s="12" t="n">
        <v>0.0</v>
      </c>
      <c r="F198" s="12" t="n">
        <v>0.0</v>
      </c>
      <c r="G198" s="12" t="n">
        <v>0.0</v>
      </c>
      <c r="H198" s="12" t="n">
        <v>6.0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8.0</v>
      </c>
      <c r="AE198" s="37">
        <v>0</v>
      </c>
    </row>
    <row r="199" spans="1:31" x14ac:dyDescent="0.25">
      <c r="A199" s="3" t="s">
        <v>382</v>
      </c>
      <c r="B199" s="9" t="s">
        <v>318</v>
      </c>
      <c r="C199" s="12" t="n">
        <v>0.0</v>
      </c>
      <c r="D199" s="12" t="n">
        <v>2.0</v>
      </c>
      <c r="E199" s="12" t="n">
        <v>0.0</v>
      </c>
      <c r="F199" s="12" t="n">
        <v>0.0</v>
      </c>
      <c r="G199" s="12" t="n">
        <v>0.0</v>
      </c>
      <c r="H199" s="12" t="n">
        <v>18.0</v>
      </c>
      <c r="I199" s="12" t="n">
        <v>2.0</v>
      </c>
      <c r="J199" s="12" t="n">
        <v>0.0</v>
      </c>
      <c r="K199" s="12" t="n">
        <v>0.0</v>
      </c>
      <c r="L199" s="12" t="n">
        <v>0.0</v>
      </c>
      <c r="M199" s="12" t="n">
        <v>5.0</v>
      </c>
      <c r="N199" s="12" t="n">
        <v>11.0</v>
      </c>
      <c r="O199" s="12" t="n">
        <v>1.0</v>
      </c>
      <c r="P199" s="12" t="n">
        <v>0.0</v>
      </c>
      <c r="Q199" s="12" t="n">
        <v>0.0</v>
      </c>
      <c r="R199" s="12" t="n">
        <v>2.0</v>
      </c>
      <c r="S199" s="12" t="n">
        <v>1.0</v>
      </c>
      <c r="T199" s="12" t="n">
        <v>0.0</v>
      </c>
      <c r="U199" s="12" t="n">
        <v>0.0</v>
      </c>
      <c r="V199" s="12" t="n">
        <v>0.0</v>
      </c>
      <c r="W199" s="12" t="n">
        <v>0.0</v>
      </c>
      <c r="X199" s="12" t="n">
        <v>6.0</v>
      </c>
      <c r="Y199" s="12" t="n">
        <v>0.0</v>
      </c>
      <c r="Z199" s="12" t="n">
        <v>0.0</v>
      </c>
      <c r="AA199" s="12" t="n">
        <v>6.0</v>
      </c>
      <c r="AB199" s="12" t="n">
        <v>2.0</v>
      </c>
      <c r="AC199" s="12" t="n">
        <v>0.0</v>
      </c>
      <c r="AD199" s="10" t="n">
        <f si="1" t="shared"/>
        <v>56.0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24.0</v>
      </c>
      <c r="D214" s="12" t="n">
        <v>0.0</v>
      </c>
      <c r="E214" s="12" t="n">
        <v>0.0</v>
      </c>
      <c r="F214" s="12" t="n">
        <v>0.0</v>
      </c>
      <c r="G214" s="12" t="n">
        <v>146.0</v>
      </c>
      <c r="H214" s="12" t="n">
        <v>5250.0</v>
      </c>
      <c r="I214" s="12" t="n">
        <v>0.0</v>
      </c>
      <c r="J214" s="12" t="n">
        <v>0.0</v>
      </c>
      <c r="K214" s="12" t="n">
        <v>80.0</v>
      </c>
      <c r="L214" s="12" t="n">
        <v>0.0</v>
      </c>
      <c r="M214" s="12" t="n">
        <v>4.0</v>
      </c>
      <c r="N214" s="12" t="n">
        <v>0.0</v>
      </c>
      <c r="O214" s="12" t="n">
        <v>0.0</v>
      </c>
      <c r="P214" s="12" t="n">
        <v>3.0</v>
      </c>
      <c r="Q214" s="12" t="n">
        <v>0.0</v>
      </c>
      <c r="R214" s="12" t="n">
        <v>0.0</v>
      </c>
      <c r="S214" s="12" t="n">
        <v>0.0</v>
      </c>
      <c r="T214" s="12" t="n">
        <v>77.0</v>
      </c>
      <c r="U214" s="12" t="n">
        <v>2.0</v>
      </c>
      <c r="V214" s="12" t="n">
        <v>0.0</v>
      </c>
      <c r="W214" s="12" t="n">
        <v>0.0</v>
      </c>
      <c r="X214" s="12" t="n">
        <v>0.0</v>
      </c>
      <c r="Y214" s="12" t="n">
        <v>9.0</v>
      </c>
      <c r="Z214" s="12" t="n">
        <v>7.0</v>
      </c>
      <c r="AA214" s="12" t="n">
        <v>152.0</v>
      </c>
      <c r="AB214" s="12" t="n">
        <v>0.0</v>
      </c>
      <c r="AC214" s="12" t="n">
        <v>0.0</v>
      </c>
      <c r="AD214" s="10" t="n">
        <f si="1" t="shared"/>
        <v>5754.0</v>
      </c>
      <c r="AE214" s="37">
        <v>0</v>
      </c>
    </row>
    <row r="215" spans="1:31" x14ac:dyDescent="0.25">
      <c r="A215" s="3" t="s">
        <v>366</v>
      </c>
      <c r="B215" s="9" t="s">
        <v>318</v>
      </c>
      <c r="C215" s="12" t="n">
        <v>14.0</v>
      </c>
      <c r="D215" s="12" t="n">
        <v>14.0</v>
      </c>
      <c r="E215" s="12" t="n">
        <v>16.0</v>
      </c>
      <c r="F215" s="12" t="n">
        <v>3.0</v>
      </c>
      <c r="G215" s="12" t="n">
        <v>32.0</v>
      </c>
      <c r="H215" s="12" t="n">
        <v>118.0</v>
      </c>
      <c r="I215" s="12" t="n">
        <v>8.0</v>
      </c>
      <c r="J215" s="12" t="n">
        <v>8.0</v>
      </c>
      <c r="K215" s="12" t="n">
        <v>39.0</v>
      </c>
      <c r="L215" s="12" t="n">
        <v>4.0</v>
      </c>
      <c r="M215" s="12" t="n">
        <v>30.0</v>
      </c>
      <c r="N215" s="12" t="n">
        <v>56.0</v>
      </c>
      <c r="O215" s="12" t="n">
        <v>16.0</v>
      </c>
      <c r="P215" s="12" t="n">
        <v>9.0</v>
      </c>
      <c r="Q215" s="12" t="n">
        <v>36.0</v>
      </c>
      <c r="R215" s="12" t="n">
        <v>78.0</v>
      </c>
      <c r="S215" s="12" t="n">
        <v>40.0</v>
      </c>
      <c r="T215" s="12" t="n">
        <v>14.0</v>
      </c>
      <c r="U215" s="12" t="n">
        <v>3.0</v>
      </c>
      <c r="V215" s="12" t="n">
        <v>6.0</v>
      </c>
      <c r="W215" s="12" t="n">
        <v>0.0</v>
      </c>
      <c r="X215" s="12" t="n">
        <v>51.0</v>
      </c>
      <c r="Y215" s="12" t="n">
        <v>10.0</v>
      </c>
      <c r="Z215" s="12" t="n">
        <v>25.0</v>
      </c>
      <c r="AA215" s="12" t="n">
        <v>19.0</v>
      </c>
      <c r="AB215" s="12" t="n">
        <v>1.0</v>
      </c>
      <c r="AC215" s="12" t="n">
        <v>8.0</v>
      </c>
      <c r="AD215" s="10" t="n">
        <f si="1" t="shared"/>
        <v>658.0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5.0</v>
      </c>
      <c r="I219" s="12" t="n">
        <v>14.0</v>
      </c>
      <c r="J219" s="12" t="n">
        <v>0.0</v>
      </c>
      <c r="K219" s="12" t="n">
        <v>0.0</v>
      </c>
      <c r="L219" s="12" t="n">
        <v>0.0</v>
      </c>
      <c r="M219" s="12" t="n">
        <v>0.0</v>
      </c>
      <c r="N219" s="12" t="n">
        <v>4.0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2.0</v>
      </c>
      <c r="F419" s="12" t="n">
        <v>20.0</v>
      </c>
      <c r="G419" s="12" t="n">
        <v>0.0</v>
      </c>
      <c r="H419" s="12" t="n">
        <v>143.0</v>
      </c>
      <c r="I419" s="12" t="n">
        <v>7.0</v>
      </c>
      <c r="J419" s="12" t="n">
        <v>0.0</v>
      </c>
      <c r="K419" s="12" t="n">
        <v>1.0</v>
      </c>
      <c r="L419" s="12" t="n">
        <v>0.0</v>
      </c>
      <c r="M419" s="12" t="n">
        <v>0.0</v>
      </c>
      <c r="N419" s="12" t="n">
        <v>17.0</v>
      </c>
      <c r="O419" s="12" t="n">
        <v>0.0</v>
      </c>
      <c r="P419" s="12" t="n">
        <v>0.0</v>
      </c>
      <c r="Q419" s="12" t="n">
        <v>3.0</v>
      </c>
      <c r="R419" s="12" t="n">
        <v>0.0</v>
      </c>
      <c r="S419" s="12" t="n">
        <v>0.0</v>
      </c>
      <c r="T419" s="12" t="n">
        <v>3.0</v>
      </c>
      <c r="U419" s="12" t="n">
        <v>1.0</v>
      </c>
      <c r="V419" s="12" t="n">
        <v>1.0</v>
      </c>
      <c r="W419" s="12" t="n">
        <v>0.0</v>
      </c>
      <c r="X419" s="12" t="n">
        <v>35.0</v>
      </c>
      <c r="Y419" s="12" t="n">
        <v>0.0</v>
      </c>
      <c r="Z419" s="12" t="n">
        <v>0.0</v>
      </c>
      <c r="AA419" s="12" t="n">
        <v>0.0</v>
      </c>
      <c r="AB419" s="12" t="n">
        <v>0.0</v>
      </c>
      <c r="AC419" s="12" t="n">
        <v>2.0</v>
      </c>
      <c r="AD419" s="10" t="n">
        <f si="5" t="shared"/>
        <v>238.0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5">
      <c r="A424" s="48" t="s">
        <v>511</v>
      </c>
      <c r="B424" s="9" t="s">
        <v>319</v>
      </c>
      <c r="C424" s="12" t="n">
        <v>0.0</v>
      </c>
      <c r="D424" s="12" t="n">
        <v>0.0</v>
      </c>
      <c r="E424" s="12" t="n">
        <v>0.0</v>
      </c>
      <c r="F424" s="12" t="n">
        <v>0.0</v>
      </c>
      <c r="G424" s="12" t="n">
        <v>16.0</v>
      </c>
      <c r="H424" s="12" t="n">
        <v>1779.0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1.0</v>
      </c>
      <c r="V424" s="12" t="n">
        <v>0.0</v>
      </c>
      <c r="W424" s="12" t="n">
        <v>0.0</v>
      </c>
      <c r="X424" s="12" t="n">
        <v>47.0</v>
      </c>
      <c r="Y424" s="12" t="n">
        <v>0.0</v>
      </c>
      <c r="Z424" s="12" t="n">
        <v>0.0</v>
      </c>
      <c r="AA424" s="12" t="n">
        <v>0.0</v>
      </c>
      <c r="AB424" s="12" t="n">
        <v>0.0</v>
      </c>
      <c r="AC424" s="12" t="n">
        <v>14.0</v>
      </c>
      <c r="AD424" s="10" t="n">
        <f si="5" t="shared"/>
        <v>1859.0</v>
      </c>
      <c r="AE424" s="37">
        <v>0</v>
      </c>
    </row>
    <row r="425" spans="1:31" x14ac:dyDescent="0.25">
      <c r="A425" s="48" t="s">
        <v>511</v>
      </c>
      <c r="B425" s="9" t="s">
        <v>318</v>
      </c>
      <c r="C425" s="12" t="n">
        <v>5.0</v>
      </c>
      <c r="D425" s="12" t="n">
        <v>1.0</v>
      </c>
      <c r="E425" s="12" t="n">
        <v>1.0</v>
      </c>
      <c r="F425" s="12" t="n">
        <v>0.0</v>
      </c>
      <c r="G425" s="12" t="n">
        <v>2.0</v>
      </c>
      <c r="H425" s="12" t="n">
        <v>749.0</v>
      </c>
      <c r="I425" s="12" t="n">
        <v>1.0</v>
      </c>
      <c r="J425" s="12" t="n">
        <v>0.0</v>
      </c>
      <c r="K425" s="12" t="n">
        <v>0.0</v>
      </c>
      <c r="L425" s="12" t="n">
        <v>0.0</v>
      </c>
      <c r="M425" s="12" t="n">
        <v>2.0</v>
      </c>
      <c r="N425" s="12" t="n">
        <v>18.0</v>
      </c>
      <c r="O425" s="12" t="n">
        <v>0.0</v>
      </c>
      <c r="P425" s="12" t="n">
        <v>0.0</v>
      </c>
      <c r="Q425" s="12" t="n">
        <v>0.0</v>
      </c>
      <c r="R425" s="12" t="n">
        <v>0.0</v>
      </c>
      <c r="S425" s="12" t="n">
        <v>0.0</v>
      </c>
      <c r="T425" s="12" t="n">
        <v>0.0</v>
      </c>
      <c r="U425" s="12" t="n">
        <v>0.0</v>
      </c>
      <c r="V425" s="12" t="n">
        <v>0.0</v>
      </c>
      <c r="W425" s="12" t="n">
        <v>0.0</v>
      </c>
      <c r="X425" s="12" t="n">
        <v>15.0</v>
      </c>
      <c r="Y425" s="12" t="n">
        <v>0.0</v>
      </c>
      <c r="Z425" s="12" t="n">
        <v>0.0</v>
      </c>
      <c r="AA425" s="12" t="n">
        <v>2.0</v>
      </c>
      <c r="AB425" s="12" t="n">
        <v>0.0</v>
      </c>
      <c r="AC425" s="12" t="n">
        <v>0.0</v>
      </c>
      <c r="AD425" s="10" t="n">
        <f si="5" t="shared"/>
        <v>796.0</v>
      </c>
      <c r="AE425" s="37">
        <v>0</v>
      </c>
    </row>
    <row r="426" spans="1:31" x14ac:dyDescent="0.25">
      <c r="A426" s="48" t="s">
        <v>513</v>
      </c>
      <c r="B426" s="9" t="s">
        <v>319</v>
      </c>
      <c r="C426" s="12" t="n">
        <v>0.0</v>
      </c>
      <c r="D426" s="12" t="n">
        <v>5.0</v>
      </c>
      <c r="E426" s="12" t="n">
        <v>0.0</v>
      </c>
      <c r="F426" s="12" t="n">
        <v>0.0</v>
      </c>
      <c r="G426" s="12" t="n">
        <v>42.0</v>
      </c>
      <c r="H426" s="12" t="n">
        <v>449.0</v>
      </c>
      <c r="I426" s="12" t="n">
        <v>0.0</v>
      </c>
      <c r="J426" s="12" t="n">
        <v>0.0</v>
      </c>
      <c r="K426" s="12" t="n">
        <v>1.0</v>
      </c>
      <c r="L426" s="12" t="n">
        <v>0.0</v>
      </c>
      <c r="M426" s="12" t="n">
        <v>0.0</v>
      </c>
      <c r="N426" s="12" t="n">
        <v>671.0</v>
      </c>
      <c r="O426" s="12" t="n">
        <v>0.0</v>
      </c>
      <c r="P426" s="12" t="n">
        <v>0.0</v>
      </c>
      <c r="Q426" s="12" t="n">
        <v>0.0</v>
      </c>
      <c r="R426" s="12" t="n">
        <v>0.0</v>
      </c>
      <c r="S426" s="12" t="n">
        <v>0.0</v>
      </c>
      <c r="T426" s="12" t="n">
        <v>1.0</v>
      </c>
      <c r="U426" s="12" t="n">
        <v>0.0</v>
      </c>
      <c r="V426" s="12" t="n">
        <v>0.0</v>
      </c>
      <c r="W426" s="12" t="n">
        <v>0.0</v>
      </c>
      <c r="X426" s="12" t="n">
        <v>552.0</v>
      </c>
      <c r="Y426" s="12" t="n">
        <v>0.0</v>
      </c>
      <c r="Z426" s="12" t="n">
        <v>0.0</v>
      </c>
      <c r="AA426" s="12" t="n">
        <v>17.0</v>
      </c>
      <c r="AB426" s="12" t="n">
        <v>0.0</v>
      </c>
      <c r="AC426" s="12" t="n">
        <v>0.0</v>
      </c>
      <c r="AD426" s="10" t="n">
        <f si="5" t="shared"/>
        <v>1738.0</v>
      </c>
      <c r="AE426" s="37">
        <v>0</v>
      </c>
    </row>
    <row r="427" spans="1:31" x14ac:dyDescent="0.25">
      <c r="A427" s="48" t="s">
        <v>513</v>
      </c>
      <c r="B427" s="9" t="s">
        <v>318</v>
      </c>
      <c r="C427" s="12" t="n">
        <v>236.0</v>
      </c>
      <c r="D427" s="12" t="n">
        <v>55.0</v>
      </c>
      <c r="E427" s="12" t="n">
        <v>84.0</v>
      </c>
      <c r="F427" s="12" t="n">
        <v>0.0</v>
      </c>
      <c r="G427" s="12" t="n">
        <v>187.0</v>
      </c>
      <c r="H427" s="12" t="n">
        <v>14324.0</v>
      </c>
      <c r="I427" s="12" t="n">
        <v>11.0</v>
      </c>
      <c r="J427" s="12" t="n">
        <v>6.0</v>
      </c>
      <c r="K427" s="12" t="n">
        <v>9.0</v>
      </c>
      <c r="L427" s="12" t="n">
        <v>0.0</v>
      </c>
      <c r="M427" s="12" t="n">
        <v>35.0</v>
      </c>
      <c r="N427" s="12" t="n">
        <v>2459.0</v>
      </c>
      <c r="O427" s="12" t="n">
        <v>4.0</v>
      </c>
      <c r="P427" s="12" t="n">
        <v>5.0</v>
      </c>
      <c r="Q427" s="12" t="n">
        <v>10.0</v>
      </c>
      <c r="R427" s="12" t="n">
        <v>7.0</v>
      </c>
      <c r="S427" s="12" t="n">
        <v>20.0</v>
      </c>
      <c r="T427" s="63" t="n">
        <v>57.0</v>
      </c>
      <c r="U427" s="12" t="n">
        <v>0.0</v>
      </c>
      <c r="V427" s="12" t="n">
        <v>21.0</v>
      </c>
      <c r="W427" s="12" t="n">
        <v>0.0</v>
      </c>
      <c r="X427" s="12" t="n">
        <v>600.0</v>
      </c>
      <c r="Y427" s="12" t="n">
        <v>4.0</v>
      </c>
      <c r="Z427" s="12" t="n">
        <v>60.0</v>
      </c>
      <c r="AA427" s="12" t="n">
        <v>46.0</v>
      </c>
      <c r="AB427" s="12" t="n">
        <v>0.0</v>
      </c>
      <c r="AC427" s="12" t="n">
        <v>26.0</v>
      </c>
      <c r="AD427" s="10" t="n">
        <f si="5" t="shared"/>
        <v>18266.0</v>
      </c>
      <c r="AE427" s="37" t="n">
        <v>1.0</v>
      </c>
    </row>
    <row r="428" spans="1:31" x14ac:dyDescent="0.25">
      <c r="A428" s="48" t="s">
        <v>515</v>
      </c>
      <c r="B428" s="9" t="s">
        <v>319</v>
      </c>
      <c r="C428" s="12" t="n">
        <v>0.0</v>
      </c>
      <c r="D428" s="12" t="n">
        <v>0.0</v>
      </c>
      <c r="E428" s="12" t="n">
        <v>3.0</v>
      </c>
      <c r="F428" s="12" t="n">
        <v>0.0</v>
      </c>
      <c r="G428" s="12" t="n">
        <v>0.0</v>
      </c>
      <c r="H428" s="12" t="n">
        <v>2.0</v>
      </c>
      <c r="I428" s="12" t="n">
        <v>0.0</v>
      </c>
      <c r="J428" s="12" t="n">
        <v>0.0</v>
      </c>
      <c r="K428" s="12" t="n">
        <v>0.0</v>
      </c>
      <c r="L428" s="12" t="n">
        <v>0.0</v>
      </c>
      <c r="M428" s="12" t="n">
        <v>0.0</v>
      </c>
      <c r="N428" s="12" t="n">
        <v>24.0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32.0</v>
      </c>
      <c r="AE428" s="37">
        <v>0</v>
      </c>
    </row>
    <row r="429" spans="1:31" x14ac:dyDescent="0.25">
      <c r="A429" s="48" t="s">
        <v>515</v>
      </c>
      <c r="B429" s="9" t="s">
        <v>318</v>
      </c>
      <c r="C429" s="12" t="n">
        <v>127.0</v>
      </c>
      <c r="D429" s="12" t="n">
        <v>33.0</v>
      </c>
      <c r="E429" s="12" t="n">
        <v>0.0</v>
      </c>
      <c r="F429" s="12" t="n">
        <v>0.0</v>
      </c>
      <c r="G429" s="12" t="n">
        <v>37.0</v>
      </c>
      <c r="H429" s="12" t="n">
        <v>5691.0</v>
      </c>
      <c r="I429" s="12" t="n">
        <v>1.0</v>
      </c>
      <c r="J429" s="12" t="n">
        <v>1.0</v>
      </c>
      <c r="K429" s="63" t="n">
        <v>54.0</v>
      </c>
      <c r="L429" s="12" t="n">
        <v>1.0</v>
      </c>
      <c r="M429" s="12" t="n">
        <v>18.0</v>
      </c>
      <c r="N429" s="12" t="n">
        <v>798.0</v>
      </c>
      <c r="O429" s="12" t="n">
        <v>0.0</v>
      </c>
      <c r="P429" s="12" t="n">
        <v>3.0</v>
      </c>
      <c r="Q429" s="12" t="n">
        <v>2.0</v>
      </c>
      <c r="R429" s="12" t="n">
        <v>5.0</v>
      </c>
      <c r="S429" s="12" t="n">
        <v>2.0</v>
      </c>
      <c r="T429" s="12" t="n">
        <v>7.0</v>
      </c>
      <c r="U429" s="12" t="n">
        <v>0.0</v>
      </c>
      <c r="V429" s="12" t="n">
        <v>1.0</v>
      </c>
      <c r="W429" s="12" t="n">
        <v>0.0</v>
      </c>
      <c r="X429" s="12" t="n">
        <v>100.0</v>
      </c>
      <c r="Y429" s="12" t="n">
        <v>32.0</v>
      </c>
      <c r="Z429" s="12" t="n">
        <v>0.0</v>
      </c>
      <c r="AA429" s="12" t="n">
        <v>12.0</v>
      </c>
      <c r="AB429" s="12" t="n">
        <v>0.0</v>
      </c>
      <c r="AC429" s="12" t="n">
        <v>5.0</v>
      </c>
      <c r="AD429" s="10" t="n">
        <f si="5" t="shared"/>
        <v>6930.0</v>
      </c>
      <c r="AE429" s="37" t="n">
        <v>1.0</v>
      </c>
    </row>
    <row r="430" spans="1:31" x14ac:dyDescent="0.25">
      <c r="A430" s="48" t="s">
        <v>516</v>
      </c>
      <c r="B430" s="9" t="s">
        <v>319</v>
      </c>
      <c r="C430" s="63" t="n">
        <v>11.0</v>
      </c>
      <c r="D430" s="12" t="n">
        <v>4.0</v>
      </c>
      <c r="E430" s="12" t="n">
        <v>0.0</v>
      </c>
      <c r="F430" s="12" t="n">
        <v>0.0</v>
      </c>
      <c r="G430" s="63" t="n">
        <v>8.0</v>
      </c>
      <c r="H430" s="63" t="n">
        <v>718.0</v>
      </c>
      <c r="I430" s="12" t="n">
        <v>1.0</v>
      </c>
      <c r="J430" s="12" t="n">
        <v>0.0</v>
      </c>
      <c r="K430" s="12" t="n">
        <v>0.0</v>
      </c>
      <c r="L430" s="12" t="n">
        <v>0.0</v>
      </c>
      <c r="M430" s="12" t="n">
        <v>2.0</v>
      </c>
      <c r="N430" s="63" t="n">
        <v>192.0</v>
      </c>
      <c r="O430" s="12" t="n">
        <v>0.0</v>
      </c>
      <c r="P430" s="12" t="n">
        <v>1.0</v>
      </c>
      <c r="Q430" s="12" t="n">
        <v>0.0</v>
      </c>
      <c r="R430" s="12" t="n">
        <v>1.0</v>
      </c>
      <c r="S430" s="12" t="n">
        <v>0.0</v>
      </c>
      <c r="T430" s="12" t="n">
        <v>2.0</v>
      </c>
      <c r="U430" s="12" t="n">
        <v>1.0</v>
      </c>
      <c r="V430" s="12" t="n">
        <v>0.0</v>
      </c>
      <c r="W430" s="12" t="n">
        <v>0.0</v>
      </c>
      <c r="X430" s="63" t="n">
        <v>14.0</v>
      </c>
      <c r="Y430" s="12" t="n">
        <v>0.0</v>
      </c>
      <c r="Z430" s="12" t="n">
        <v>0.0</v>
      </c>
      <c r="AA430" s="12" t="n">
        <v>2.0</v>
      </c>
      <c r="AB430" s="12" t="n">
        <v>2.0</v>
      </c>
      <c r="AC430" s="12" t="n">
        <v>0.0</v>
      </c>
      <c r="AD430" s="10" t="n">
        <f si="5" t="shared"/>
        <v>959.0</v>
      </c>
      <c r="AE430" s="37" t="n">
        <v>5.0</v>
      </c>
    </row>
    <row r="431" spans="1:31" x14ac:dyDescent="0.25">
      <c r="A431" s="48" t="s">
        <v>516</v>
      </c>
      <c r="B431" s="9" t="s">
        <v>318</v>
      </c>
      <c r="C431" s="12" t="n">
        <v>0.0</v>
      </c>
      <c r="D431" s="12" t="n">
        <v>0.0</v>
      </c>
      <c r="E431" s="12" t="n">
        <v>0.0</v>
      </c>
      <c r="F431" s="12" t="n">
        <v>1.0</v>
      </c>
      <c r="G431" s="12" t="n">
        <v>0.0</v>
      </c>
      <c r="H431" s="12" t="n">
        <v>1.0</v>
      </c>
      <c r="I431" s="12" t="n">
        <v>0.0</v>
      </c>
      <c r="J431" s="12" t="n">
        <v>0.0</v>
      </c>
      <c r="K431" s="12" t="n">
        <v>0.0</v>
      </c>
      <c r="L431" s="12" t="n">
        <v>0.0</v>
      </c>
      <c r="M431" s="12" t="n">
        <v>0.0</v>
      </c>
      <c r="N431" s="12" t="n">
        <v>0.0</v>
      </c>
      <c r="O431" s="12" t="n">
        <v>1.0</v>
      </c>
      <c r="P431" s="12" t="n">
        <v>0.0</v>
      </c>
      <c r="Q431" s="12" t="n">
        <v>0.0</v>
      </c>
      <c r="R431" s="12" t="n">
        <v>2.0</v>
      </c>
      <c r="S431" s="12" t="n">
        <v>0.0</v>
      </c>
      <c r="T431" s="12" t="n">
        <v>0.0</v>
      </c>
      <c r="U431" s="12" t="n">
        <v>0.0</v>
      </c>
      <c r="V431" s="12" t="n">
        <v>1.0</v>
      </c>
      <c r="W431" s="12" t="n">
        <v>0.0</v>
      </c>
      <c r="X431" s="12" t="n">
        <v>0.0</v>
      </c>
      <c r="Y431" s="12" t="n">
        <v>0.0</v>
      </c>
      <c r="Z431" s="12" t="n">
        <v>2.0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15.0</v>
      </c>
      <c r="I449" s="12" t="n">
        <v>0.0</v>
      </c>
      <c r="J449" s="12" t="n">
        <v>0.0</v>
      </c>
      <c r="K449" s="12" t="n">
        <v>2.0</v>
      </c>
      <c r="L449" s="12" t="n">
        <v>0.0</v>
      </c>
      <c r="M449" s="12" t="n">
        <v>0.0</v>
      </c>
      <c r="N449" s="12" t="n">
        <v>15.0</v>
      </c>
      <c r="O449" s="12" t="n">
        <v>0.0</v>
      </c>
      <c r="P449" s="12" t="n">
        <v>0.0</v>
      </c>
      <c r="Q449" s="12" t="n">
        <v>0.0</v>
      </c>
      <c r="R449" s="12" t="n">
        <v>0.0</v>
      </c>
      <c r="S449" s="12" t="n">
        <v>0.0</v>
      </c>
      <c r="T449" s="12" t="n">
        <v>0.0</v>
      </c>
      <c r="U449" s="12" t="n">
        <v>0.0</v>
      </c>
      <c r="V449" s="12" t="n">
        <v>0.0</v>
      </c>
      <c r="W449" s="12" t="n">
        <v>0.0</v>
      </c>
      <c r="X449" s="12" t="n">
        <v>20.0</v>
      </c>
      <c r="Y449" s="12" t="n">
        <v>0.0</v>
      </c>
      <c r="Z449" s="12" t="n">
        <v>0.0</v>
      </c>
      <c r="AA449" s="12" t="n">
        <v>2.0</v>
      </c>
      <c r="AB449" s="12" t="n">
        <v>0.0</v>
      </c>
      <c r="AC449" s="12" t="n">
        <v>0.0</v>
      </c>
      <c r="AD449" s="10" t="n">
        <f si="5" t="shared"/>
        <v>54.0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1.0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63" t="n">
        <v>0.0</v>
      </c>
      <c r="D462" s="12" t="n">
        <v>2.0</v>
      </c>
      <c r="E462" s="12" t="n">
        <v>0.0</v>
      </c>
      <c r="F462" s="12" t="n">
        <v>0.0</v>
      </c>
      <c r="G462" s="12" t="n">
        <v>0.0</v>
      </c>
      <c r="H462" s="12" t="n">
        <v>13.0</v>
      </c>
      <c r="I462" s="12" t="n">
        <v>6.0</v>
      </c>
      <c r="J462" s="12" t="n">
        <v>0.0</v>
      </c>
      <c r="K462" s="12" t="n">
        <v>0.0</v>
      </c>
      <c r="L462" s="12" t="n">
        <v>0.0</v>
      </c>
      <c r="M462" s="63" t="n">
        <v>47.0</v>
      </c>
      <c r="N462" s="12" t="n">
        <v>1.0</v>
      </c>
      <c r="O462" s="12" t="n">
        <v>0.0</v>
      </c>
      <c r="P462" s="12" t="n">
        <v>0.0</v>
      </c>
      <c r="Q462" s="12" t="n">
        <v>0.0</v>
      </c>
      <c r="R462" s="12" t="n">
        <v>0.0</v>
      </c>
      <c r="S462" s="12" t="n">
        <v>0.0</v>
      </c>
      <c r="T462" s="12" t="n">
        <v>0.0</v>
      </c>
      <c r="U462" s="12" t="n">
        <v>0.0</v>
      </c>
      <c r="V462" s="12" t="n">
        <v>0.0</v>
      </c>
      <c r="W462" s="12" t="n">
        <v>0.0</v>
      </c>
      <c r="X462" s="63" t="n">
        <v>33.0</v>
      </c>
      <c r="Y462" s="12" t="n">
        <v>0.0</v>
      </c>
      <c r="Z462" s="12" t="n">
        <v>0.0</v>
      </c>
      <c r="AA462" s="12" t="n">
        <v>1.0</v>
      </c>
      <c r="AB462" s="12" t="n">
        <v>0.0</v>
      </c>
      <c r="AC462" s="12" t="n">
        <v>0.0</v>
      </c>
      <c r="AD462" s="10" t="n">
        <f si="5" t="shared"/>
        <v>103.0</v>
      </c>
      <c r="AE462" s="37" t="n">
        <v>3.0</v>
      </c>
    </row>
    <row r="463" spans="1:31" x14ac:dyDescent="0.25">
      <c r="A463" s="53" t="s">
        <v>553</v>
      </c>
      <c r="B463" s="9" t="s">
        <v>318</v>
      </c>
      <c r="C463" s="12" t="n">
        <v>0.0</v>
      </c>
      <c r="D463" s="12" t="n">
        <v>2.0</v>
      </c>
      <c r="E463" s="63" t="n">
        <v>1.0</v>
      </c>
      <c r="F463" s="12" t="n">
        <v>0.0</v>
      </c>
      <c r="G463" s="12" t="n">
        <v>0.0</v>
      </c>
      <c r="H463" s="63" t="n">
        <v>52.0</v>
      </c>
      <c r="I463" s="12" t="n">
        <v>0.0</v>
      </c>
      <c r="J463" s="12" t="n">
        <v>0.0</v>
      </c>
      <c r="K463" s="12" t="n">
        <v>0.0</v>
      </c>
      <c r="L463" s="12" t="n">
        <v>0.0</v>
      </c>
      <c r="M463" s="12" t="n">
        <v>2.0</v>
      </c>
      <c r="N463" s="12" t="n">
        <v>0.0</v>
      </c>
      <c r="O463" s="12" t="n">
        <v>5.0</v>
      </c>
      <c r="P463" s="12" t="n">
        <v>0.0</v>
      </c>
      <c r="Q463" s="12" t="n">
        <v>0.0</v>
      </c>
      <c r="R463" s="12" t="n">
        <v>0.0</v>
      </c>
      <c r="S463" s="12" t="n">
        <v>7.0</v>
      </c>
      <c r="T463" s="12" t="n">
        <v>0.0</v>
      </c>
      <c r="U463" s="12" t="n">
        <v>0.0</v>
      </c>
      <c r="V463" s="12" t="n">
        <v>1.0</v>
      </c>
      <c r="W463" s="12" t="n">
        <v>0.0</v>
      </c>
      <c r="X463" s="12" t="n">
        <v>0.0</v>
      </c>
      <c r="Y463" s="12" t="n">
        <v>0.0</v>
      </c>
      <c r="Z463" s="12" t="n">
        <v>0.0</v>
      </c>
      <c r="AA463" s="12" t="n">
        <v>1.0</v>
      </c>
      <c r="AB463" s="12" t="n">
        <v>0.0</v>
      </c>
      <c r="AC463" s="12" t="n">
        <v>0.0</v>
      </c>
      <c r="AD463" s="10" t="n">
        <f si="5" t="shared"/>
        <v>71.0</v>
      </c>
      <c r="AE463" s="37" t="n">
        <v>2.0</v>
      </c>
    </row>
    <row r="464" spans="1:31" x14ac:dyDescent="0.25">
      <c r="A464" s="53" t="s">
        <v>555</v>
      </c>
      <c r="B464" s="9" t="s">
        <v>319</v>
      </c>
      <c r="C464" s="12" t="n">
        <v>5.0</v>
      </c>
      <c r="D464" s="12" t="n">
        <v>0.0</v>
      </c>
      <c r="E464" s="12" t="n">
        <v>0.0</v>
      </c>
      <c r="F464" s="12" t="n">
        <v>0.0</v>
      </c>
      <c r="G464" s="12" t="n">
        <v>18.0</v>
      </c>
      <c r="H464" s="12" t="n">
        <v>4208.0</v>
      </c>
      <c r="I464" s="12" t="n">
        <v>0.0</v>
      </c>
      <c r="J464" s="12" t="n">
        <v>1.0</v>
      </c>
      <c r="K464" s="12" t="n">
        <v>77.0</v>
      </c>
      <c r="L464" s="12" t="n">
        <v>16.0</v>
      </c>
      <c r="M464" s="12" t="n">
        <v>0.0</v>
      </c>
      <c r="N464" s="12" t="n">
        <v>145.0</v>
      </c>
      <c r="O464" s="12" t="n">
        <v>0.0</v>
      </c>
      <c r="P464" s="12" t="n">
        <v>0.0</v>
      </c>
      <c r="Q464" s="12" t="n">
        <v>0.0</v>
      </c>
      <c r="R464" s="12" t="n">
        <v>0.0</v>
      </c>
      <c r="S464" s="12" t="n">
        <v>0.0</v>
      </c>
      <c r="T464" s="12" t="n">
        <v>0.0</v>
      </c>
      <c r="U464" s="12" t="n">
        <v>0.0</v>
      </c>
      <c r="V464" s="12" t="n">
        <v>0.0</v>
      </c>
      <c r="W464" s="12" t="n">
        <v>0.0</v>
      </c>
      <c r="X464" s="12" t="n">
        <v>181.0</v>
      </c>
      <c r="Y464" s="12" t="n">
        <v>0.0</v>
      </c>
      <c r="Z464" s="12" t="n">
        <v>0.0</v>
      </c>
      <c r="AA464" s="12" t="n">
        <v>280.0</v>
      </c>
      <c r="AB464" s="12" t="n">
        <v>0.0</v>
      </c>
      <c r="AC464" s="12" t="n">
        <v>0.0</v>
      </c>
      <c r="AD464" s="10" t="n">
        <f si="5" t="shared"/>
        <v>4931.0</v>
      </c>
      <c r="AE464" s="37">
        <v>0</v>
      </c>
    </row>
    <row r="465" spans="1:31" x14ac:dyDescent="0.25">
      <c r="A465" s="53" t="s">
        <v>555</v>
      </c>
      <c r="B465" s="9" t="s">
        <v>318</v>
      </c>
      <c r="C465" s="12" t="n">
        <v>0.0</v>
      </c>
      <c r="D465" s="12" t="n">
        <v>0.0</v>
      </c>
      <c r="E465" s="12" t="n">
        <v>0.0</v>
      </c>
      <c r="F465" s="12" t="n">
        <v>0.0</v>
      </c>
      <c r="G465" s="12" t="n">
        <v>2.0</v>
      </c>
      <c r="H465" s="12" t="n">
        <v>8.0</v>
      </c>
      <c r="I465" s="12" t="n">
        <v>0.0</v>
      </c>
      <c r="J465" s="12" t="n">
        <v>0.0</v>
      </c>
      <c r="K465" s="12" t="n">
        <v>3.0</v>
      </c>
      <c r="L465" s="12" t="n">
        <v>0.0</v>
      </c>
      <c r="M465" s="12" t="n">
        <v>0.0</v>
      </c>
      <c r="N465" s="12" t="n">
        <v>0.0</v>
      </c>
      <c r="O465" s="12" t="n">
        <v>0.0</v>
      </c>
      <c r="P465" s="12" t="n">
        <v>0.0</v>
      </c>
      <c r="Q465" s="12" t="n">
        <v>0.0</v>
      </c>
      <c r="R465" s="12" t="n">
        <v>2.0</v>
      </c>
      <c r="S465" s="12" t="n">
        <v>0.0</v>
      </c>
      <c r="T465" s="12" t="n">
        <v>0.0</v>
      </c>
      <c r="U465" s="12" t="n">
        <v>0.0</v>
      </c>
      <c r="V465" s="12" t="n">
        <v>0.0</v>
      </c>
      <c r="W465" s="12" t="n">
        <v>0.0</v>
      </c>
      <c r="X465" s="12" t="n">
        <v>5.0</v>
      </c>
      <c r="Y465" s="12" t="n">
        <v>0.0</v>
      </c>
      <c r="Z465" s="12" t="n">
        <v>0.0</v>
      </c>
      <c r="AA465" s="12" t="n">
        <v>0.0</v>
      </c>
      <c r="AB465" s="12" t="n">
        <v>0.0</v>
      </c>
      <c r="AC465" s="12" t="n">
        <v>0.0</v>
      </c>
      <c r="AD465" s="10" t="n">
        <f si="5" t="shared"/>
        <v>20.0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t="n">
        <v>1.0</v>
      </c>
      <c r="F468" s="37">
        <v>0</v>
      </c>
      <c r="G468" s="37" t="n">
        <v>1.0</v>
      </c>
      <c r="H468" s="37" t="n">
        <v>2.0</v>
      </c>
      <c r="I468" s="37">
        <v>0</v>
      </c>
      <c r="J468" s="37">
        <v>0</v>
      </c>
      <c r="K468" s="37" t="n">
        <v>3.0</v>
      </c>
      <c r="L468" s="37">
        <v>0</v>
      </c>
      <c r="M468" s="37" t="n">
        <v>1.0</v>
      </c>
      <c r="N468" s="37" t="n">
        <v>1.0</v>
      </c>
      <c r="O468" s="37">
        <v>0</v>
      </c>
      <c r="P468" s="37">
        <v>0</v>
      </c>
      <c r="Q468" s="37">
        <v>0</v>
      </c>
      <c r="R468" s="37">
        <v>0</v>
      </c>
      <c r="S468" s="37">
        <v>0</v>
      </c>
      <c r="T468" s="37" t="n">
        <v>1.0</v>
      </c>
      <c r="U468" s="37">
        <v>0</v>
      </c>
      <c r="V468" s="37">
        <v>0</v>
      </c>
      <c r="W468" s="37">
        <v>0</v>
      </c>
      <c r="X468" s="37" t="n">
        <v>2.0</v>
      </c>
      <c r="Y468" s="37">
        <v>0</v>
      </c>
      <c r="Z468" s="37">
        <v>0</v>
      </c>
      <c r="AA468" s="37">
        <v>0</v>
      </c>
      <c r="AB468" s="37">
        <v>0</v>
      </c>
      <c r="AC468" s="37">
        <v>0</v>
      </c>
      <c r="AD468" s="36"/>
      <c r="AE468" s="49" t="n">
        <f>SUM(AE2:AE465)</f>
        <v>14.0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 ref="AD2:AD65" si="0" t="shared">SUM(C2:AC2)</f>
        <v>2.0</v>
      </c>
      <c r="AE2" s="37">
        <v>0</v>
      </c>
    </row>
    <row r="3" spans="1:31" x14ac:dyDescent="0.25">
      <c r="A3" s="9" t="s">
        <v>2</v>
      </c>
      <c r="B3" s="9" t="s">
        <v>318</v>
      </c>
      <c r="C3" s="12" t="n">
        <v>0.0</v>
      </c>
      <c r="D3" s="12" t="n">
        <v>4.0</v>
      </c>
      <c r="E3" s="12" t="n">
        <v>0.0</v>
      </c>
      <c r="F3" s="12" t="n">
        <v>0.0</v>
      </c>
      <c r="G3" s="12" t="n">
        <v>0.0</v>
      </c>
      <c r="H3" s="12" t="n">
        <v>8.0</v>
      </c>
      <c r="I3" s="12" t="n">
        <v>0.0</v>
      </c>
      <c r="J3" s="12" t="n">
        <v>0.0</v>
      </c>
      <c r="K3" s="12" t="n">
        <v>0.0</v>
      </c>
      <c r="L3" s="12" t="n">
        <v>1.0</v>
      </c>
      <c r="M3" s="12" t="n">
        <v>17.0</v>
      </c>
      <c r="N3" s="12" t="n">
        <v>32.0</v>
      </c>
      <c r="O3" s="12" t="n">
        <v>0.0</v>
      </c>
      <c r="P3" s="12" t="n">
        <v>0.0</v>
      </c>
      <c r="Q3" s="12" t="n">
        <v>0.0</v>
      </c>
      <c r="R3" s="12" t="n">
        <v>2.0</v>
      </c>
      <c r="S3" s="12" t="n">
        <v>1.0</v>
      </c>
      <c r="T3" s="12" t="n">
        <v>0.0</v>
      </c>
      <c r="U3" s="12" t="n">
        <v>3.0</v>
      </c>
      <c r="V3" s="12" t="n">
        <v>0.0</v>
      </c>
      <c r="W3" s="12" t="n">
        <v>0.0</v>
      </c>
      <c r="X3" s="12" t="n">
        <v>3.0</v>
      </c>
      <c r="Y3" s="12" t="n">
        <v>0.0</v>
      </c>
      <c r="Z3" s="12" t="n">
        <v>0.0</v>
      </c>
      <c r="AA3" s="12" t="n">
        <v>0.0</v>
      </c>
      <c r="AB3" s="12" t="n">
        <v>0.0</v>
      </c>
      <c r="AC3" s="12" t="n">
        <v>0.0</v>
      </c>
      <c r="AD3" s="10" t="n">
        <f si="0" t="shared"/>
        <v>71.0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0.0</v>
      </c>
      <c r="I5" s="12" t="n">
        <v>0.0</v>
      </c>
      <c r="J5" s="12" t="n">
        <v>0.0</v>
      </c>
      <c r="K5" s="12" t="n">
        <v>2.0</v>
      </c>
      <c r="L5" s="12" t="n">
        <v>0.0</v>
      </c>
      <c r="M5" s="12" t="n">
        <v>14.0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4.0</v>
      </c>
      <c r="AE8" s="37">
        <v>0</v>
      </c>
    </row>
    <row r="9" spans="1:31" x14ac:dyDescent="0.25">
      <c r="A9" s="9" t="s">
        <v>8</v>
      </c>
      <c r="B9" s="9" t="s">
        <v>318</v>
      </c>
      <c r="C9" s="12" t="n">
        <v>0.0</v>
      </c>
      <c r="D9" s="12" t="n">
        <v>2.0</v>
      </c>
      <c r="E9" s="12" t="n">
        <v>0.0</v>
      </c>
      <c r="F9" s="12" t="n">
        <v>0.0</v>
      </c>
      <c r="G9" s="12" t="n">
        <v>0.0</v>
      </c>
      <c r="H9" s="12" t="n">
        <v>2.0</v>
      </c>
      <c r="I9" s="12" t="n">
        <v>0.0</v>
      </c>
      <c r="J9" s="12" t="n">
        <v>0.0</v>
      </c>
      <c r="K9" s="12" t="n">
        <v>2.0</v>
      </c>
      <c r="L9" s="12" t="n">
        <v>1.0</v>
      </c>
      <c r="M9" s="12" t="n">
        <v>9.0</v>
      </c>
      <c r="N9" s="12" t="n">
        <v>16.0</v>
      </c>
      <c r="O9" s="12" t="n">
        <v>0.0</v>
      </c>
      <c r="P9" s="12" t="n">
        <v>0.0</v>
      </c>
      <c r="Q9" s="12" t="n">
        <v>0.0</v>
      </c>
      <c r="R9" s="12" t="n">
        <v>0.0</v>
      </c>
      <c r="S9" s="12" t="n">
        <v>0.0</v>
      </c>
      <c r="T9" s="12" t="n">
        <v>0.0</v>
      </c>
      <c r="U9" s="12" t="n">
        <v>0.0</v>
      </c>
      <c r="V9" s="12" t="n">
        <v>0.0</v>
      </c>
      <c r="W9" s="12" t="n">
        <v>0.0</v>
      </c>
      <c r="X9" s="12" t="n">
        <v>2.0</v>
      </c>
      <c r="Y9" s="12" t="n">
        <v>0.0</v>
      </c>
      <c r="Z9" s="12" t="n">
        <v>0.0</v>
      </c>
      <c r="AA9" s="12" t="n">
        <v>0.0</v>
      </c>
      <c r="AB9" s="12" t="n">
        <v>0.0</v>
      </c>
      <c r="AC9" s="12" t="n">
        <v>0.0</v>
      </c>
      <c r="AD9" s="10" t="n">
        <f si="0" t="shared"/>
        <v>34.0</v>
      </c>
      <c r="AE9" s="37">
        <v>0</v>
      </c>
    </row>
    <row r="10" spans="1:31" x14ac:dyDescent="0.25">
      <c r="A10" s="9" t="s">
        <v>10</v>
      </c>
      <c r="B10" s="9" t="s">
        <v>319</v>
      </c>
      <c r="C10" s="12" t="n">
        <v>0.0</v>
      </c>
      <c r="D10" s="12" t="n">
        <v>8.0</v>
      </c>
      <c r="E10" s="12" t="n">
        <v>0.0</v>
      </c>
      <c r="F10" s="12" t="n">
        <v>0.0</v>
      </c>
      <c r="G10" s="12" t="n">
        <v>1.0</v>
      </c>
      <c r="H10" s="12" t="n">
        <v>0.0</v>
      </c>
      <c r="I10" s="12" t="n">
        <v>5.0</v>
      </c>
      <c r="J10" s="12" t="n">
        <v>0.0</v>
      </c>
      <c r="K10" s="12" t="n">
        <v>3.0</v>
      </c>
      <c r="L10" s="12" t="n">
        <v>0.0</v>
      </c>
      <c r="M10" s="12" t="n">
        <v>36.0</v>
      </c>
      <c r="N10" s="12" t="n">
        <v>0.0</v>
      </c>
      <c r="O10" s="12" t="n">
        <v>0.0</v>
      </c>
      <c r="P10" s="12" t="n">
        <v>0.0</v>
      </c>
      <c r="Q10" s="12" t="n">
        <v>0.0</v>
      </c>
      <c r="R10" s="12" t="n">
        <v>0.0</v>
      </c>
      <c r="S10" s="12" t="n">
        <v>0.0</v>
      </c>
      <c r="T10" s="12" t="n">
        <v>4.0</v>
      </c>
      <c r="U10" s="12" t="n">
        <v>0.0</v>
      </c>
      <c r="V10" s="12" t="n">
        <v>4.0</v>
      </c>
      <c r="W10" s="12" t="n">
        <v>0.0</v>
      </c>
      <c r="X10" s="12" t="n">
        <v>0.0</v>
      </c>
      <c r="Y10" s="12" t="n">
        <v>0.0</v>
      </c>
      <c r="Z10" s="12" t="n">
        <v>5.0</v>
      </c>
      <c r="AA10" s="12" t="n">
        <v>0.0</v>
      </c>
      <c r="AB10" s="12" t="n">
        <v>0.0</v>
      </c>
      <c r="AC10" s="12" t="n">
        <v>0.0</v>
      </c>
      <c r="AD10" s="10" t="n">
        <f si="0" t="shared"/>
        <v>66.0</v>
      </c>
      <c r="AE10" s="37">
        <v>0</v>
      </c>
    </row>
    <row r="11" spans="1:31" x14ac:dyDescent="0.25">
      <c r="A11" s="9" t="s">
        <v>10</v>
      </c>
      <c r="B11" s="9" t="s">
        <v>318</v>
      </c>
      <c r="C11" s="12" t="n">
        <v>2.0</v>
      </c>
      <c r="D11" s="12" t="n">
        <v>0.0</v>
      </c>
      <c r="E11" s="12" t="n">
        <v>0.0</v>
      </c>
      <c r="F11" s="12" t="n">
        <v>0.0</v>
      </c>
      <c r="G11" s="12" t="n">
        <v>1.0</v>
      </c>
      <c r="H11" s="12" t="n">
        <v>20.0</v>
      </c>
      <c r="I11" s="12" t="n">
        <v>0.0</v>
      </c>
      <c r="J11" s="12" t="n">
        <v>0.0</v>
      </c>
      <c r="K11" s="12" t="n">
        <v>1.0</v>
      </c>
      <c r="L11" s="12" t="n">
        <v>0.0</v>
      </c>
      <c r="M11" s="12" t="n">
        <v>0.0</v>
      </c>
      <c r="N11" s="12" t="n">
        <v>5.0</v>
      </c>
      <c r="O11" s="12" t="n">
        <v>0.0</v>
      </c>
      <c r="P11" s="12" t="n">
        <v>0.0</v>
      </c>
      <c r="Q11" s="12" t="n">
        <v>0.0</v>
      </c>
      <c r="R11" s="12" t="n">
        <v>0.0</v>
      </c>
      <c r="S11" s="12" t="n">
        <v>0.0</v>
      </c>
      <c r="T11" s="12" t="n">
        <v>0.0</v>
      </c>
      <c r="U11" s="12" t="n">
        <v>0.0</v>
      </c>
      <c r="V11" s="12" t="n">
        <v>0.0</v>
      </c>
      <c r="W11" s="12" t="n">
        <v>0.0</v>
      </c>
      <c r="X11" s="12" t="n">
        <v>4.0</v>
      </c>
      <c r="Y11" s="12" t="n">
        <v>2.0</v>
      </c>
      <c r="Z11" s="12" t="n">
        <v>0.0</v>
      </c>
      <c r="AA11" s="12" t="n">
        <v>1.0</v>
      </c>
      <c r="AB11" s="12" t="n">
        <v>0.0</v>
      </c>
      <c r="AC11" s="12" t="n">
        <v>0.0</v>
      </c>
      <c r="AD11" s="10" t="n">
        <f si="0" t="shared"/>
        <v>36.0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1.0</v>
      </c>
      <c r="H16" s="12" t="n">
        <v>0.0</v>
      </c>
      <c r="I16" s="12" t="n">
        <v>0.0</v>
      </c>
      <c r="J16" s="12" t="n">
        <v>0.0</v>
      </c>
      <c r="K16" s="12" t="n">
        <v>0.0</v>
      </c>
      <c r="L16" s="12" t="n">
        <v>0.0</v>
      </c>
      <c r="M16" s="12" t="n">
        <v>0.0</v>
      </c>
      <c r="N16" s="12" t="n">
        <v>8.0</v>
      </c>
      <c r="O16" s="12" t="n">
        <v>0.0</v>
      </c>
      <c r="P16" s="12" t="n">
        <v>0.0</v>
      </c>
      <c r="Q16" s="12" t="n">
        <v>1.0</v>
      </c>
      <c r="R16" s="12" t="n">
        <v>5.0</v>
      </c>
      <c r="S16" s="12" t="n">
        <v>0.0</v>
      </c>
      <c r="T16" s="12" t="n">
        <v>0.0</v>
      </c>
      <c r="U16" s="12" t="n">
        <v>0.0</v>
      </c>
      <c r="V16" s="12" t="n">
        <v>0.0</v>
      </c>
      <c r="W16" s="12" t="n">
        <v>0.0</v>
      </c>
      <c r="X16" s="12" t="n">
        <v>0.0</v>
      </c>
      <c r="Y16" s="12" t="n">
        <v>0.0</v>
      </c>
      <c r="Z16" s="12" t="n">
        <v>2.0</v>
      </c>
      <c r="AA16" s="12" t="n">
        <v>0.0</v>
      </c>
      <c r="AB16" s="12" t="n">
        <v>0.0</v>
      </c>
      <c r="AC16" s="12" t="n">
        <v>0.0</v>
      </c>
      <c r="AD16" s="10" t="n">
        <f si="0" t="shared"/>
        <v>20.0</v>
      </c>
      <c r="AE16" s="37">
        <v>0</v>
      </c>
    </row>
    <row r="17" spans="1:31" x14ac:dyDescent="0.25">
      <c r="A17" s="9" t="s">
        <v>16</v>
      </c>
      <c r="B17" s="9" t="s">
        <v>318</v>
      </c>
      <c r="C17" s="12" t="n">
        <v>0.0</v>
      </c>
      <c r="D17" s="12" t="n">
        <v>2.0</v>
      </c>
      <c r="E17" s="12" t="n">
        <v>0.0</v>
      </c>
      <c r="F17" s="12" t="n">
        <v>0.0</v>
      </c>
      <c r="G17" s="12" t="n">
        <v>0.0</v>
      </c>
      <c r="H17" s="12" t="n">
        <v>2.0</v>
      </c>
      <c r="I17" s="12" t="n">
        <v>0.0</v>
      </c>
      <c r="J17" s="12" t="n">
        <v>0.0</v>
      </c>
      <c r="K17" s="12" t="n">
        <v>0.0</v>
      </c>
      <c r="L17" s="12" t="n">
        <v>0.0</v>
      </c>
      <c r="M17" s="12" t="n">
        <v>0.0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14.0</v>
      </c>
      <c r="AE17" s="37">
        <v>0</v>
      </c>
    </row>
    <row r="18" spans="1:31" x14ac:dyDescent="0.25">
      <c r="A18" s="9" t="s">
        <v>18</v>
      </c>
      <c r="B18" s="9" t="s">
        <v>319</v>
      </c>
      <c r="C18" s="12" t="n">
        <v>5.0</v>
      </c>
      <c r="D18" s="12" t="n">
        <v>107.0</v>
      </c>
      <c r="E18" s="12" t="n">
        <v>0.0</v>
      </c>
      <c r="F18" s="12" t="n">
        <v>0.0</v>
      </c>
      <c r="G18" s="12" t="n">
        <v>1.0</v>
      </c>
      <c r="H18" s="12" t="n">
        <v>213.0</v>
      </c>
      <c r="I18" s="12" t="n">
        <v>2.0</v>
      </c>
      <c r="J18" s="12" t="n">
        <v>0.0</v>
      </c>
      <c r="K18" s="12" t="n">
        <v>253.0</v>
      </c>
      <c r="L18" s="12" t="n">
        <v>5.0</v>
      </c>
      <c r="M18" s="12" t="n">
        <v>683.0</v>
      </c>
      <c r="N18" s="12" t="n">
        <v>153.0</v>
      </c>
      <c r="O18" s="12" t="n">
        <v>0.0</v>
      </c>
      <c r="P18" s="12" t="n">
        <v>0.0</v>
      </c>
      <c r="Q18" s="12" t="n">
        <v>0.0</v>
      </c>
      <c r="R18" s="12" t="n">
        <v>6.0</v>
      </c>
      <c r="S18" s="12" t="n">
        <v>1.0</v>
      </c>
      <c r="T18" s="12" t="n">
        <v>0.0</v>
      </c>
      <c r="U18" s="12" t="n">
        <v>153.0</v>
      </c>
      <c r="V18" s="12" t="n">
        <v>0.0</v>
      </c>
      <c r="W18" s="12" t="n">
        <v>1.0</v>
      </c>
      <c r="X18" s="12" t="n">
        <v>47.0</v>
      </c>
      <c r="Y18" s="12" t="n">
        <v>3.0</v>
      </c>
      <c r="Z18" s="12" t="n">
        <v>0.0</v>
      </c>
      <c r="AA18" s="12" t="n">
        <v>0.0</v>
      </c>
      <c r="AB18" s="12" t="n">
        <v>0.0</v>
      </c>
      <c r="AC18" s="12" t="n">
        <v>1.0</v>
      </c>
      <c r="AD18" s="10" t="n">
        <f si="0" t="shared"/>
        <v>1634.0</v>
      </c>
      <c r="AE18" s="37">
        <v>0</v>
      </c>
    </row>
    <row r="19" spans="1:31" x14ac:dyDescent="0.25">
      <c r="A19" s="9" t="s">
        <v>18</v>
      </c>
      <c r="B19" s="9" t="s">
        <v>318</v>
      </c>
      <c r="C19" s="12" t="n">
        <v>1.0</v>
      </c>
      <c r="D19" s="12" t="n">
        <v>0.0</v>
      </c>
      <c r="E19" s="12" t="n">
        <v>6.0</v>
      </c>
      <c r="F19" s="12" t="n">
        <v>0.0</v>
      </c>
      <c r="G19" s="12" t="n">
        <v>1.0</v>
      </c>
      <c r="H19" s="12" t="n">
        <v>3.0</v>
      </c>
      <c r="I19" s="12" t="n">
        <v>0.0</v>
      </c>
      <c r="J19" s="12" t="n">
        <v>0.0</v>
      </c>
      <c r="K19" s="12" t="n">
        <v>21.0</v>
      </c>
      <c r="L19" s="12" t="n">
        <v>0.0</v>
      </c>
      <c r="M19" s="12" t="n">
        <v>18.0</v>
      </c>
      <c r="N19" s="12" t="n">
        <v>10.0</v>
      </c>
      <c r="O19" s="12" t="n">
        <v>1.0</v>
      </c>
      <c r="P19" s="12" t="n">
        <v>0.0</v>
      </c>
      <c r="Q19" s="12" t="n">
        <v>1.0</v>
      </c>
      <c r="R19" s="12" t="n">
        <v>2.0</v>
      </c>
      <c r="S19" s="12" t="n">
        <v>5.0</v>
      </c>
      <c r="T19" s="12" t="n">
        <v>0.0</v>
      </c>
      <c r="U19" s="12" t="n">
        <v>1.0</v>
      </c>
      <c r="V19" s="12" t="n">
        <v>0.0</v>
      </c>
      <c r="W19" s="12" t="n">
        <v>0.0</v>
      </c>
      <c r="X19" s="12" t="n">
        <v>1.0</v>
      </c>
      <c r="Y19" s="12" t="n">
        <v>1.0</v>
      </c>
      <c r="Z19" s="12" t="n">
        <v>47.0</v>
      </c>
      <c r="AA19" s="12" t="n">
        <v>0.0</v>
      </c>
      <c r="AB19" s="12" t="n">
        <v>0.0</v>
      </c>
      <c r="AC19" s="12" t="n">
        <v>0.0</v>
      </c>
      <c r="AD19" s="10" t="n">
        <f si="0" t="shared"/>
        <v>119.0</v>
      </c>
      <c r="AE19" s="37">
        <v>0</v>
      </c>
    </row>
    <row r="20" spans="1:31" x14ac:dyDescent="0.25">
      <c r="A20" s="9" t="s">
        <v>20</v>
      </c>
      <c r="B20" s="9" t="s">
        <v>319</v>
      </c>
      <c r="C20" s="12" t="n">
        <v>1.0</v>
      </c>
      <c r="D20" s="12" t="n">
        <v>105.0</v>
      </c>
      <c r="E20" s="12" t="n">
        <v>0.0</v>
      </c>
      <c r="F20" s="12" t="n">
        <v>0.0</v>
      </c>
      <c r="G20" s="12" t="n">
        <v>1.0</v>
      </c>
      <c r="H20" s="12" t="n">
        <v>164.0</v>
      </c>
      <c r="I20" s="12" t="n">
        <v>1.0</v>
      </c>
      <c r="J20" s="12" t="n">
        <v>0.0</v>
      </c>
      <c r="K20" s="12" t="n">
        <v>78.0</v>
      </c>
      <c r="L20" s="12" t="n">
        <v>5.0</v>
      </c>
      <c r="M20" s="12" t="n">
        <v>287.0</v>
      </c>
      <c r="N20" s="12" t="n">
        <v>153.0</v>
      </c>
      <c r="O20" s="12" t="n">
        <v>0.0</v>
      </c>
      <c r="P20" s="12" t="n">
        <v>0.0</v>
      </c>
      <c r="Q20" s="12" t="n">
        <v>0.0</v>
      </c>
      <c r="R20" s="12" t="n">
        <v>6.0</v>
      </c>
      <c r="S20" s="12" t="n">
        <v>0.0</v>
      </c>
      <c r="T20" s="12" t="n">
        <v>0.0</v>
      </c>
      <c r="U20" s="12" t="n">
        <v>118.0</v>
      </c>
      <c r="V20" s="12" t="n">
        <v>0.0</v>
      </c>
      <c r="W20" s="12" t="n">
        <v>1.0</v>
      </c>
      <c r="X20" s="12" t="n">
        <v>25.0</v>
      </c>
      <c r="Y20" s="12" t="n">
        <v>0.0</v>
      </c>
      <c r="Z20" s="12" t="n">
        <v>0.0</v>
      </c>
      <c r="AA20" s="12" t="n">
        <v>0.0</v>
      </c>
      <c r="AB20" s="12" t="n">
        <v>0.0</v>
      </c>
      <c r="AC20" s="12" t="n">
        <v>0.0</v>
      </c>
      <c r="AD20" s="10" t="n">
        <f si="0" t="shared"/>
        <v>945.0</v>
      </c>
      <c r="AE20" s="37">
        <v>0</v>
      </c>
    </row>
    <row r="21" spans="1:31" x14ac:dyDescent="0.25">
      <c r="A21" s="9" t="s">
        <v>20</v>
      </c>
      <c r="B21" s="9" t="s">
        <v>318</v>
      </c>
      <c r="C21" s="12" t="n">
        <v>0.0</v>
      </c>
      <c r="D21" s="12" t="n">
        <v>0.0</v>
      </c>
      <c r="E21" s="12" t="n">
        <v>6.0</v>
      </c>
      <c r="F21" s="12" t="n">
        <v>0.0</v>
      </c>
      <c r="G21" s="12" t="n">
        <v>1.0</v>
      </c>
      <c r="H21" s="12" t="n">
        <v>3.0</v>
      </c>
      <c r="I21" s="12" t="n">
        <v>0.0</v>
      </c>
      <c r="J21" s="12" t="n">
        <v>0.0</v>
      </c>
      <c r="K21" s="12" t="n">
        <v>14.0</v>
      </c>
      <c r="L21" s="12" t="n">
        <v>0.0</v>
      </c>
      <c r="M21" s="12" t="n">
        <v>16.0</v>
      </c>
      <c r="N21" s="12" t="n">
        <v>8.0</v>
      </c>
      <c r="O21" s="12" t="n">
        <v>1.0</v>
      </c>
      <c r="P21" s="12" t="n">
        <v>0.0</v>
      </c>
      <c r="Q21" s="12" t="n">
        <v>0.0</v>
      </c>
      <c r="R21" s="12" t="n">
        <v>2.0</v>
      </c>
      <c r="S21" s="12" t="n">
        <v>4.0</v>
      </c>
      <c r="T21" s="12" t="n">
        <v>0.0</v>
      </c>
      <c r="U21" s="12" t="n">
        <v>0.0</v>
      </c>
      <c r="V21" s="12" t="n">
        <v>0.0</v>
      </c>
      <c r="W21" s="12" t="n">
        <v>0.0</v>
      </c>
      <c r="X21" s="12" t="n">
        <v>1.0</v>
      </c>
      <c r="Y21" s="12" t="n">
        <v>1.0</v>
      </c>
      <c r="Z21" s="12" t="n">
        <v>47.0</v>
      </c>
      <c r="AA21" s="12" t="n">
        <v>0.0</v>
      </c>
      <c r="AB21" s="12" t="n">
        <v>0.0</v>
      </c>
      <c r="AC21" s="12" t="n">
        <v>0.0</v>
      </c>
      <c r="AD21" s="10" t="n">
        <f si="0" t="shared"/>
        <v>104.0</v>
      </c>
      <c r="AE21" s="37">
        <v>0</v>
      </c>
    </row>
    <row r="22" spans="1:31" x14ac:dyDescent="0.25">
      <c r="A22" s="9" t="s">
        <v>22</v>
      </c>
      <c r="B22" s="9" t="s">
        <v>319</v>
      </c>
      <c r="C22" s="12" t="n">
        <v>4.0</v>
      </c>
      <c r="D22" s="12" t="n">
        <v>2.0</v>
      </c>
      <c r="E22" s="12" t="n">
        <v>0.0</v>
      </c>
      <c r="F22" s="12" t="n">
        <v>0.0</v>
      </c>
      <c r="G22" s="12" t="n">
        <v>0.0</v>
      </c>
      <c r="H22" s="12" t="n">
        <v>49.0</v>
      </c>
      <c r="I22" s="12" t="n">
        <v>1.0</v>
      </c>
      <c r="J22" s="12" t="n">
        <v>0.0</v>
      </c>
      <c r="K22" s="12" t="n">
        <v>175.0</v>
      </c>
      <c r="L22" s="12" t="n">
        <v>0.0</v>
      </c>
      <c r="M22" s="12" t="n">
        <v>396.0</v>
      </c>
      <c r="N22" s="12" t="n">
        <v>0.0</v>
      </c>
      <c r="O22" s="12" t="n">
        <v>0.0</v>
      </c>
      <c r="P22" s="12" t="n">
        <v>0.0</v>
      </c>
      <c r="Q22" s="12" t="n">
        <v>0.0</v>
      </c>
      <c r="R22" s="12" t="n">
        <v>0.0</v>
      </c>
      <c r="S22" s="12" t="n">
        <v>1.0</v>
      </c>
      <c r="T22" s="12" t="n">
        <v>0.0</v>
      </c>
      <c r="U22" s="63" t="n">
        <v>35.0</v>
      </c>
      <c r="V22" s="12" t="n">
        <v>0.0</v>
      </c>
      <c r="W22" s="12" t="n">
        <v>0.0</v>
      </c>
      <c r="X22" s="12" t="n">
        <v>22.0</v>
      </c>
      <c r="Y22" s="12" t="n">
        <v>3.0</v>
      </c>
      <c r="Z22" s="12" t="n">
        <v>0.0</v>
      </c>
      <c r="AA22" s="12" t="n">
        <v>0.0</v>
      </c>
      <c r="AB22" s="12" t="n">
        <v>0.0</v>
      </c>
      <c r="AC22" s="12" t="n">
        <v>1.0</v>
      </c>
      <c r="AD22" s="10" t="n">
        <f si="0" t="shared"/>
        <v>689.0</v>
      </c>
      <c r="AE22" s="37" t="n">
        <v>1.0</v>
      </c>
    </row>
    <row r="23" spans="1:31" x14ac:dyDescent="0.25">
      <c r="A23" s="9" t="s">
        <v>22</v>
      </c>
      <c r="B23" s="9" t="s">
        <v>318</v>
      </c>
      <c r="C23" s="12" t="n">
        <v>1.0</v>
      </c>
      <c r="D23" s="12" t="n">
        <v>0.0</v>
      </c>
      <c r="E23" s="12" t="n">
        <v>0.0</v>
      </c>
      <c r="F23" s="12" t="n">
        <v>0.0</v>
      </c>
      <c r="G23" s="12" t="n">
        <v>0.0</v>
      </c>
      <c r="H23" s="12" t="n">
        <v>0.0</v>
      </c>
      <c r="I23" s="12" t="n">
        <v>0.0</v>
      </c>
      <c r="J23" s="12" t="n">
        <v>0.0</v>
      </c>
      <c r="K23" s="12" t="n">
        <v>7.0</v>
      </c>
      <c r="L23" s="12" t="n">
        <v>0.0</v>
      </c>
      <c r="M23" s="12" t="n">
        <v>2.0</v>
      </c>
      <c r="N23" s="12" t="n">
        <v>2.0</v>
      </c>
      <c r="O23" s="12" t="n">
        <v>0.0</v>
      </c>
      <c r="P23" s="12" t="n">
        <v>0.0</v>
      </c>
      <c r="Q23" s="12" t="n">
        <v>1.0</v>
      </c>
      <c r="R23" s="12" t="n">
        <v>0.0</v>
      </c>
      <c r="S23" s="12" t="n">
        <v>1.0</v>
      </c>
      <c r="T23" s="12" t="n">
        <v>0.0</v>
      </c>
      <c r="U23" s="12" t="n">
        <v>1.0</v>
      </c>
      <c r="V23" s="12" t="n">
        <v>0.0</v>
      </c>
      <c r="W23" s="12" t="n">
        <v>0.0</v>
      </c>
      <c r="X23" s="12" t="n">
        <v>0.0</v>
      </c>
      <c r="Y23" s="12" t="n">
        <v>0.0</v>
      </c>
      <c r="Z23" s="12" t="n">
        <v>0.0</v>
      </c>
      <c r="AA23" s="12" t="n">
        <v>0.0</v>
      </c>
      <c r="AB23" s="12" t="n">
        <v>0.0</v>
      </c>
      <c r="AC23" s="12" t="n">
        <v>0.0</v>
      </c>
      <c r="AD23" s="10" t="n">
        <f si="0" t="shared"/>
        <v>15.0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63" t="n">
        <v>1.0</v>
      </c>
      <c r="V24" s="12" t="n">
        <v>0.0</v>
      </c>
      <c r="W24" s="12" t="n">
        <v>0.0</v>
      </c>
      <c r="X24" s="12" t="n">
        <v>0.0</v>
      </c>
      <c r="Y24" s="12" t="n">
        <v>0.0</v>
      </c>
      <c r="Z24" s="12" t="n">
        <v>2.0</v>
      </c>
      <c r="AA24" s="12" t="n">
        <v>0.0</v>
      </c>
      <c r="AB24" s="12" t="n">
        <v>0.0</v>
      </c>
      <c r="AC24" s="12" t="n">
        <v>0.0</v>
      </c>
      <c r="AD24" s="10" t="n">
        <f si="0" t="shared"/>
        <v>6.0</v>
      </c>
      <c r="AE24" s="37" t="n">
        <v>1.0</v>
      </c>
    </row>
    <row r="25" spans="1:31" x14ac:dyDescent="0.25">
      <c r="A25" s="9" t="s">
        <v>24</v>
      </c>
      <c r="B25" s="9" t="s">
        <v>318</v>
      </c>
      <c r="C25" s="12" t="n">
        <v>0.0</v>
      </c>
      <c r="D25" s="12" t="n">
        <v>7.0</v>
      </c>
      <c r="E25" s="12" t="n">
        <v>0.0</v>
      </c>
      <c r="F25" s="12" t="n">
        <v>0.0</v>
      </c>
      <c r="G25" s="12" t="n">
        <v>0.0</v>
      </c>
      <c r="H25" s="12" t="n">
        <v>10.0</v>
      </c>
      <c r="I25" s="12" t="n">
        <v>0.0</v>
      </c>
      <c r="J25" s="12" t="n">
        <v>0.0</v>
      </c>
      <c r="K25" s="12" t="n">
        <v>4.0</v>
      </c>
      <c r="L25" s="12" t="n">
        <v>2.0</v>
      </c>
      <c r="M25" s="12" t="n">
        <v>40.0</v>
      </c>
      <c r="N25" s="12" t="n">
        <v>48.0</v>
      </c>
      <c r="O25" s="12" t="n">
        <v>0.0</v>
      </c>
      <c r="P25" s="12" t="n">
        <v>0.0</v>
      </c>
      <c r="Q25" s="12" t="n">
        <v>0.0</v>
      </c>
      <c r="R25" s="12" t="n">
        <v>2.0</v>
      </c>
      <c r="S25" s="12" t="n">
        <v>1.0</v>
      </c>
      <c r="T25" s="12" t="n">
        <v>0.0</v>
      </c>
      <c r="U25" s="12" t="n">
        <v>3.0</v>
      </c>
      <c r="V25" s="12" t="n">
        <v>0.0</v>
      </c>
      <c r="W25" s="12" t="n">
        <v>0.0</v>
      </c>
      <c r="X25" s="12" t="n">
        <v>5.0</v>
      </c>
      <c r="Y25" s="12" t="n">
        <v>0.0</v>
      </c>
      <c r="Z25" s="12" t="n">
        <v>0.0</v>
      </c>
      <c r="AA25" s="12" t="n">
        <v>0.0</v>
      </c>
      <c r="AB25" s="12" t="n">
        <v>0.0</v>
      </c>
      <c r="AC25" s="12" t="n">
        <v>0.0</v>
      </c>
      <c r="AD25" s="10" t="n">
        <f si="0" t="shared"/>
        <v>122.0</v>
      </c>
      <c r="AE25" s="37">
        <v>0</v>
      </c>
    </row>
    <row r="26" spans="1:31" x14ac:dyDescent="0.25">
      <c r="A26" s="9" t="s">
        <v>26</v>
      </c>
      <c r="B26" s="9" t="s">
        <v>319</v>
      </c>
      <c r="C26" s="12" t="n">
        <v>1.0</v>
      </c>
      <c r="D26" s="12" t="n">
        <v>1.0</v>
      </c>
      <c r="E26" s="12" t="n">
        <v>6.0</v>
      </c>
      <c r="F26" s="12" t="n">
        <v>0.0</v>
      </c>
      <c r="G26" s="12" t="n">
        <v>1.0</v>
      </c>
      <c r="H26" s="12" t="n">
        <v>0.0</v>
      </c>
      <c r="I26" s="12" t="n">
        <v>0.0</v>
      </c>
      <c r="J26" s="12" t="n">
        <v>0.0</v>
      </c>
      <c r="K26" s="12" t="n">
        <v>23.0</v>
      </c>
      <c r="L26" s="12" t="n">
        <v>1.0</v>
      </c>
      <c r="M26" s="12" t="n">
        <v>4.0</v>
      </c>
      <c r="N26" s="12" t="n">
        <v>17.0</v>
      </c>
      <c r="O26" s="12" t="n">
        <v>1.0</v>
      </c>
      <c r="P26" s="12" t="n">
        <v>0.0</v>
      </c>
      <c r="Q26" s="12" t="n">
        <v>1.0</v>
      </c>
      <c r="R26" s="12" t="n">
        <v>2.0</v>
      </c>
      <c r="S26" s="12" t="n">
        <v>0.0</v>
      </c>
      <c r="T26" s="12" t="n">
        <v>0.0</v>
      </c>
      <c r="U26" s="12" t="n">
        <v>0.0</v>
      </c>
      <c r="V26" s="12" t="n">
        <v>0.0</v>
      </c>
      <c r="W26" s="12" t="n">
        <v>0.0</v>
      </c>
      <c r="X26" s="12" t="n">
        <v>1.0</v>
      </c>
      <c r="Y26" s="12" t="n">
        <v>1.0</v>
      </c>
      <c r="Z26" s="12" t="n">
        <v>54.0</v>
      </c>
      <c r="AA26" s="12" t="n">
        <v>0.0</v>
      </c>
      <c r="AB26" s="12" t="n">
        <v>0.0</v>
      </c>
      <c r="AC26" s="12" t="n">
        <v>0.0</v>
      </c>
      <c r="AD26" s="10" t="n">
        <f si="0" t="shared"/>
        <v>114.0</v>
      </c>
      <c r="AE26" s="37">
        <v>0</v>
      </c>
    </row>
    <row r="27" spans="1:31" x14ac:dyDescent="0.25">
      <c r="A27" s="9" t="s">
        <v>26</v>
      </c>
      <c r="B27" s="9" t="s">
        <v>318</v>
      </c>
      <c r="C27" s="12" t="n">
        <v>2.0</v>
      </c>
      <c r="D27" s="12" t="n">
        <v>85.0</v>
      </c>
      <c r="E27" s="12" t="n">
        <v>0.0</v>
      </c>
      <c r="F27" s="12" t="n">
        <v>0.0</v>
      </c>
      <c r="G27" s="12" t="n">
        <v>1.0</v>
      </c>
      <c r="H27" s="12" t="n">
        <v>213.0</v>
      </c>
      <c r="I27" s="12" t="n">
        <v>2.0</v>
      </c>
      <c r="J27" s="12" t="n">
        <v>0.0</v>
      </c>
      <c r="K27" s="12" t="n">
        <v>231.0</v>
      </c>
      <c r="L27" s="12" t="n">
        <v>4.0</v>
      </c>
      <c r="M27" s="12" t="n">
        <v>617.0</v>
      </c>
      <c r="N27" s="12" t="n">
        <v>86.0</v>
      </c>
      <c r="O27" s="12" t="n">
        <v>0.0</v>
      </c>
      <c r="P27" s="12" t="n">
        <v>0.0</v>
      </c>
      <c r="Q27" s="12" t="n">
        <v>0.0</v>
      </c>
      <c r="R27" s="12" t="n">
        <v>4.0</v>
      </c>
      <c r="S27" s="12" t="n">
        <v>0.0</v>
      </c>
      <c r="T27" s="12" t="n">
        <v>0.0</v>
      </c>
      <c r="U27" s="12" t="n">
        <v>117.0</v>
      </c>
      <c r="V27" s="12" t="n">
        <v>0.0</v>
      </c>
      <c r="W27" s="12" t="n">
        <v>1.0</v>
      </c>
      <c r="X27" s="12" t="n">
        <v>40.0</v>
      </c>
      <c r="Y27" s="12" t="n">
        <v>1.0</v>
      </c>
      <c r="Z27" s="12" t="n">
        <v>0.0</v>
      </c>
      <c r="AA27" s="12" t="n">
        <v>0.0</v>
      </c>
      <c r="AB27" s="12" t="n">
        <v>0.0</v>
      </c>
      <c r="AC27" s="12" t="n">
        <v>1.0</v>
      </c>
      <c r="AD27" s="10" t="n">
        <f si="0" t="shared"/>
        <v>1405.0</v>
      </c>
      <c r="AE27" s="37">
        <v>0</v>
      </c>
    </row>
    <row r="28" spans="1:31" x14ac:dyDescent="0.25">
      <c r="A28" s="9" t="s">
        <v>28</v>
      </c>
      <c r="B28" s="9" t="s">
        <v>319</v>
      </c>
      <c r="C28" s="12" t="n">
        <v>27.0</v>
      </c>
      <c r="D28" s="12" t="n">
        <v>38.0</v>
      </c>
      <c r="E28" s="12" t="n">
        <v>2.0</v>
      </c>
      <c r="F28" s="12" t="n">
        <v>0.0</v>
      </c>
      <c r="G28" s="12" t="n">
        <v>26.0</v>
      </c>
      <c r="H28" s="12" t="n">
        <v>1734.0</v>
      </c>
      <c r="I28" s="12" t="n">
        <v>3.0</v>
      </c>
      <c r="J28" s="12" t="n">
        <v>0.0</v>
      </c>
      <c r="K28" s="63" t="n">
        <v>448.0</v>
      </c>
      <c r="L28" s="12" t="n">
        <v>3.0</v>
      </c>
      <c r="M28" s="12" t="n">
        <v>61.0</v>
      </c>
      <c r="N28" s="12" t="n">
        <v>207.0</v>
      </c>
      <c r="O28" s="12" t="n">
        <v>0.0</v>
      </c>
      <c r="P28" s="12" t="n">
        <v>0.0</v>
      </c>
      <c r="Q28" s="12" t="n">
        <v>0.0</v>
      </c>
      <c r="R28" s="12" t="n">
        <v>1.0</v>
      </c>
      <c r="S28" s="12" t="n">
        <v>0.0</v>
      </c>
      <c r="T28" s="12" t="n">
        <v>0.0</v>
      </c>
      <c r="U28" s="12" t="n">
        <v>7.0</v>
      </c>
      <c r="V28" s="12" t="n">
        <v>0.0</v>
      </c>
      <c r="W28" s="12" t="n">
        <v>0.0</v>
      </c>
      <c r="X28" s="12" t="n">
        <v>68.0</v>
      </c>
      <c r="Y28" s="12" t="n">
        <v>11.0</v>
      </c>
      <c r="Z28" s="12" t="n">
        <v>9.0</v>
      </c>
      <c r="AA28" s="12" t="n">
        <v>39.0</v>
      </c>
      <c r="AB28" s="12" t="n">
        <v>0.0</v>
      </c>
      <c r="AC28" s="12" t="n">
        <v>0.0</v>
      </c>
      <c r="AD28" s="10" t="n">
        <f si="0" t="shared"/>
        <v>2684.0</v>
      </c>
      <c r="AE28" s="37" t="n">
        <v>1.0</v>
      </c>
    </row>
    <row r="29" spans="1:31" x14ac:dyDescent="0.25">
      <c r="A29" s="9" t="s">
        <v>28</v>
      </c>
      <c r="B29" s="9" t="s">
        <v>318</v>
      </c>
      <c r="C29" s="12" t="n">
        <v>25.0</v>
      </c>
      <c r="D29" s="12" t="n">
        <v>97.0</v>
      </c>
      <c r="E29" s="12" t="n">
        <v>66.0</v>
      </c>
      <c r="F29" s="12" t="n">
        <v>4.0</v>
      </c>
      <c r="G29" s="12" t="n">
        <v>14.0</v>
      </c>
      <c r="H29" s="12" t="n">
        <v>305.0</v>
      </c>
      <c r="I29" s="12" t="n">
        <v>20.0</v>
      </c>
      <c r="J29" s="12" t="n">
        <v>7.0</v>
      </c>
      <c r="K29" s="63" t="n">
        <v>513.0</v>
      </c>
      <c r="L29" s="12" t="n">
        <v>22.0</v>
      </c>
      <c r="M29" s="12" t="n">
        <v>442.0</v>
      </c>
      <c r="N29" s="12" t="n">
        <v>942.0</v>
      </c>
      <c r="O29" s="12" t="n">
        <v>20.0</v>
      </c>
      <c r="P29" s="12" t="n">
        <v>11.0</v>
      </c>
      <c r="Q29" s="12" t="n">
        <v>26.0</v>
      </c>
      <c r="R29" s="12" t="n">
        <v>45.0</v>
      </c>
      <c r="S29" s="12" t="n">
        <v>516.0</v>
      </c>
      <c r="T29" s="12" t="n">
        <v>18.0</v>
      </c>
      <c r="U29" s="12" t="n">
        <v>15.0</v>
      </c>
      <c r="V29" s="12" t="n">
        <v>9.0</v>
      </c>
      <c r="W29" s="12" t="n">
        <v>5.0</v>
      </c>
      <c r="X29" s="12" t="n">
        <v>156.0</v>
      </c>
      <c r="Y29" s="12" t="n">
        <v>62.0</v>
      </c>
      <c r="Z29" s="12" t="n">
        <v>403.0</v>
      </c>
      <c r="AA29" s="12" t="n">
        <v>45.0</v>
      </c>
      <c r="AB29" s="12" t="n">
        <v>9.0</v>
      </c>
      <c r="AC29" s="12" t="n">
        <v>17.0</v>
      </c>
      <c r="AD29" s="10" t="n">
        <f si="0" t="shared"/>
        <v>3814.0</v>
      </c>
      <c r="AE29" s="37" t="n">
        <v>1.0</v>
      </c>
    </row>
    <row r="30" spans="1:31" x14ac:dyDescent="0.25">
      <c r="A30" s="9" t="s">
        <v>30</v>
      </c>
      <c r="B30" s="9" t="s">
        <v>319</v>
      </c>
      <c r="C30" s="12" t="n">
        <v>15.0</v>
      </c>
      <c r="D30" s="12" t="n">
        <v>0.0</v>
      </c>
      <c r="E30" s="12" t="n">
        <v>0.0</v>
      </c>
      <c r="F30" s="12" t="n">
        <v>0.0</v>
      </c>
      <c r="G30" s="12" t="n">
        <v>0.0</v>
      </c>
      <c r="H30" s="12" t="n">
        <v>134.0</v>
      </c>
      <c r="I30" s="12" t="n">
        <v>0.0</v>
      </c>
      <c r="J30" s="12" t="n">
        <v>0.0</v>
      </c>
      <c r="K30" s="12" t="n">
        <v>0.0</v>
      </c>
      <c r="L30" s="12" t="n">
        <v>9.0</v>
      </c>
      <c r="M30" s="12" t="n">
        <v>0.0</v>
      </c>
      <c r="N30" s="12" t="n">
        <v>728.0</v>
      </c>
      <c r="O30" s="12" t="n">
        <v>0.0</v>
      </c>
      <c r="P30" s="12" t="n">
        <v>0.0</v>
      </c>
      <c r="Q30" s="12" t="n">
        <v>20.0</v>
      </c>
      <c r="R30" s="12" t="n">
        <v>18.0</v>
      </c>
      <c r="S30" s="12" t="n">
        <v>0.0</v>
      </c>
      <c r="T30" s="12" t="n">
        <v>0.0</v>
      </c>
      <c r="U30" s="12" t="n">
        <v>1.0</v>
      </c>
      <c r="V30" s="12" t="n">
        <v>0.0</v>
      </c>
      <c r="W30" s="12" t="n">
        <v>0.0</v>
      </c>
      <c r="X30" s="12" t="n">
        <v>0.0</v>
      </c>
      <c r="Y30" s="12" t="n">
        <v>34.0</v>
      </c>
      <c r="Z30" s="12" t="n">
        <v>108.0</v>
      </c>
      <c r="AA30" s="12" t="n">
        <v>9.0</v>
      </c>
      <c r="AB30" s="12" t="n">
        <v>0.0</v>
      </c>
      <c r="AC30" s="12" t="n">
        <v>5.0</v>
      </c>
      <c r="AD30" s="10" t="n">
        <f si="0" t="shared"/>
        <v>1081.0</v>
      </c>
      <c r="AE30" s="37">
        <v>0</v>
      </c>
    </row>
    <row r="31" spans="1:31" x14ac:dyDescent="0.25">
      <c r="A31" s="9" t="s">
        <v>30</v>
      </c>
      <c r="B31" s="9" t="s">
        <v>318</v>
      </c>
      <c r="C31" s="12" t="n">
        <v>0.0</v>
      </c>
      <c r="D31" s="12" t="n">
        <v>0.0</v>
      </c>
      <c r="E31" s="12" t="n">
        <v>0.0</v>
      </c>
      <c r="F31" s="12" t="n">
        <v>0.0</v>
      </c>
      <c r="G31" s="12" t="n">
        <v>0.0</v>
      </c>
      <c r="H31" s="12" t="n">
        <v>12.0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0.0</v>
      </c>
      <c r="AA31" s="12" t="n">
        <v>0.0</v>
      </c>
      <c r="AB31" s="12" t="n">
        <v>0.0</v>
      </c>
      <c r="AC31" s="12" t="n">
        <v>0.0</v>
      </c>
      <c r="AD31" s="10" t="n">
        <f si="0" t="shared"/>
        <v>16.0</v>
      </c>
      <c r="AE31" s="37">
        <v>0</v>
      </c>
    </row>
    <row r="32" spans="1:31" x14ac:dyDescent="0.25">
      <c r="A32" s="9" t="s">
        <v>32</v>
      </c>
      <c r="B32" s="9" t="s">
        <v>319</v>
      </c>
      <c r="C32" s="12" t="n">
        <v>32.0</v>
      </c>
      <c r="D32" s="12" t="n">
        <v>97.0</v>
      </c>
      <c r="E32" s="12" t="n">
        <v>68.0</v>
      </c>
      <c r="F32" s="12" t="n">
        <v>0.0</v>
      </c>
      <c r="G32" s="12" t="n">
        <v>14.0</v>
      </c>
      <c r="H32" s="12" t="n">
        <v>307.0</v>
      </c>
      <c r="I32" s="12" t="n">
        <v>20.0</v>
      </c>
      <c r="J32" s="12" t="n">
        <v>7.0</v>
      </c>
      <c r="K32" s="63" t="n">
        <v>514.0</v>
      </c>
      <c r="L32" s="12" t="n">
        <v>22.0</v>
      </c>
      <c r="M32" s="12" t="n">
        <v>442.0</v>
      </c>
      <c r="N32" s="12" t="n">
        <v>950.0</v>
      </c>
      <c r="O32" s="12" t="n">
        <v>24.0</v>
      </c>
      <c r="P32" s="12" t="n">
        <v>11.0</v>
      </c>
      <c r="Q32" s="12" t="n">
        <v>26.0</v>
      </c>
      <c r="R32" s="12" t="n">
        <v>47.0</v>
      </c>
      <c r="S32" s="12" t="n">
        <v>515.0</v>
      </c>
      <c r="T32" s="12" t="n">
        <v>19.0</v>
      </c>
      <c r="U32" s="12" t="n">
        <v>15.0</v>
      </c>
      <c r="V32" s="12" t="n">
        <v>9.0</v>
      </c>
      <c r="W32" s="12" t="n">
        <v>5.0</v>
      </c>
      <c r="X32" s="12" t="n">
        <v>156.0</v>
      </c>
      <c r="Y32" s="12" t="n">
        <v>62.0</v>
      </c>
      <c r="Z32" s="12" t="n">
        <v>410.0</v>
      </c>
      <c r="AA32" s="12" t="n">
        <v>66.0</v>
      </c>
      <c r="AB32" s="12" t="n">
        <v>9.0</v>
      </c>
      <c r="AC32" s="12" t="n">
        <v>17.0</v>
      </c>
      <c r="AD32" s="10" t="n">
        <f si="0" t="shared"/>
        <v>3864.0</v>
      </c>
      <c r="AE32" s="37" t="n">
        <v>1.0</v>
      </c>
    </row>
    <row r="33" spans="1:31" x14ac:dyDescent="0.25">
      <c r="A33" s="9" t="s">
        <v>32</v>
      </c>
      <c r="B33" s="9" t="s">
        <v>318</v>
      </c>
      <c r="C33" s="12" t="n">
        <v>28.0</v>
      </c>
      <c r="D33" s="12" t="n">
        <v>38.0</v>
      </c>
      <c r="E33" s="12" t="n">
        <v>2.0</v>
      </c>
      <c r="F33" s="12" t="n">
        <v>0.0</v>
      </c>
      <c r="G33" s="12" t="n">
        <v>26.0</v>
      </c>
      <c r="H33" s="12" t="n">
        <v>1753.0</v>
      </c>
      <c r="I33" s="12" t="n">
        <v>3.0</v>
      </c>
      <c r="J33" s="12" t="n">
        <v>0.0</v>
      </c>
      <c r="K33" s="63" t="n">
        <v>448.0</v>
      </c>
      <c r="L33" s="12" t="n">
        <v>3.0</v>
      </c>
      <c r="M33" s="12" t="n">
        <v>61.0</v>
      </c>
      <c r="N33" s="12" t="n">
        <v>233.0</v>
      </c>
      <c r="O33" s="12" t="n">
        <v>0.0</v>
      </c>
      <c r="P33" s="12" t="n">
        <v>0.0</v>
      </c>
      <c r="Q33" s="12" t="n">
        <v>0.0</v>
      </c>
      <c r="R33" s="12" t="n">
        <v>1.0</v>
      </c>
      <c r="S33" s="12" t="n">
        <v>0.0</v>
      </c>
      <c r="T33" s="12" t="n">
        <v>0.0</v>
      </c>
      <c r="U33" s="12" t="n">
        <v>6.0</v>
      </c>
      <c r="V33" s="12" t="n">
        <v>0.0</v>
      </c>
      <c r="W33" s="12" t="n">
        <v>0.0</v>
      </c>
      <c r="X33" s="12" t="n">
        <v>73.0</v>
      </c>
      <c r="Y33" s="12" t="n">
        <v>11.0</v>
      </c>
      <c r="Z33" s="12" t="n">
        <v>9.0</v>
      </c>
      <c r="AA33" s="12" t="n">
        <v>39.0</v>
      </c>
      <c r="AB33" s="12" t="n">
        <v>0.0</v>
      </c>
      <c r="AC33" s="12" t="n">
        <v>0.0</v>
      </c>
      <c r="AD33" s="10" t="n">
        <f si="0" t="shared"/>
        <v>2734.0</v>
      </c>
      <c r="AE33" s="37" t="n">
        <v>1.0</v>
      </c>
    </row>
    <row r="34" spans="1:31" x14ac:dyDescent="0.25">
      <c r="A34" s="9" t="s">
        <v>34</v>
      </c>
      <c r="B34" s="9" t="s">
        <v>319</v>
      </c>
      <c r="C34" s="12" t="n">
        <v>0.0</v>
      </c>
      <c r="D34" s="12" t="n">
        <v>8.0</v>
      </c>
      <c r="E34" s="12" t="n">
        <v>3.0</v>
      </c>
      <c r="F34" s="12" t="n">
        <v>0.0</v>
      </c>
      <c r="G34" s="12" t="n">
        <v>2.0</v>
      </c>
      <c r="H34" s="12" t="n">
        <v>0.0</v>
      </c>
      <c r="I34" s="12" t="n">
        <v>5.0</v>
      </c>
      <c r="J34" s="12" t="n">
        <v>0.0</v>
      </c>
      <c r="K34" s="12" t="n">
        <v>3.0</v>
      </c>
      <c r="L34" s="12" t="n">
        <v>0.0</v>
      </c>
      <c r="M34" s="12" t="n">
        <v>36.0</v>
      </c>
      <c r="N34" s="12" t="n">
        <v>8.0</v>
      </c>
      <c r="O34" s="12" t="n">
        <v>0.0</v>
      </c>
      <c r="P34" s="12" t="n">
        <v>0.0</v>
      </c>
      <c r="Q34" s="12" t="n">
        <v>1.0</v>
      </c>
      <c r="R34" s="12" t="n">
        <v>5.0</v>
      </c>
      <c r="S34" s="12" t="n">
        <v>0.0</v>
      </c>
      <c r="T34" s="12" t="n">
        <v>4.0</v>
      </c>
      <c r="U34" s="12" t="n">
        <v>0.0</v>
      </c>
      <c r="V34" s="12" t="n">
        <v>4.0</v>
      </c>
      <c r="W34" s="12" t="n">
        <v>0.0</v>
      </c>
      <c r="X34" s="12" t="n">
        <v>0.0</v>
      </c>
      <c r="Y34" s="12" t="n">
        <v>0.0</v>
      </c>
      <c r="Z34" s="12" t="n">
        <v>7.0</v>
      </c>
      <c r="AA34" s="12" t="n">
        <v>0.0</v>
      </c>
      <c r="AB34" s="12" t="n">
        <v>0.0</v>
      </c>
      <c r="AC34" s="12" t="n">
        <v>0.0</v>
      </c>
      <c r="AD34" s="10" t="n">
        <f si="0" t="shared"/>
        <v>86.0</v>
      </c>
      <c r="AE34" s="37">
        <v>0</v>
      </c>
    </row>
    <row r="35" spans="1:31" x14ac:dyDescent="0.25">
      <c r="A35" s="9" t="s">
        <v>34</v>
      </c>
      <c r="B35" s="9" t="s">
        <v>318</v>
      </c>
      <c r="C35" s="12" t="n">
        <v>2.0</v>
      </c>
      <c r="D35" s="12" t="n">
        <v>2.0</v>
      </c>
      <c r="E35" s="12" t="n">
        <v>0.0</v>
      </c>
      <c r="F35" s="12" t="n">
        <v>0.0</v>
      </c>
      <c r="G35" s="12" t="n">
        <v>1.0</v>
      </c>
      <c r="H35" s="12" t="n">
        <v>22.0</v>
      </c>
      <c r="I35" s="12" t="n">
        <v>0.0</v>
      </c>
      <c r="J35" s="12" t="n">
        <v>0.0</v>
      </c>
      <c r="K35" s="12" t="n">
        <v>1.0</v>
      </c>
      <c r="L35" s="12" t="n">
        <v>0.0</v>
      </c>
      <c r="M35" s="12" t="n">
        <v>0.0</v>
      </c>
      <c r="N35" s="12" t="n">
        <v>15.0</v>
      </c>
      <c r="O35" s="12" t="n">
        <v>0.0</v>
      </c>
      <c r="P35" s="12" t="n">
        <v>0.0</v>
      </c>
      <c r="Q35" s="12" t="n">
        <v>0.0</v>
      </c>
      <c r="R35" s="12" t="n">
        <v>0.0</v>
      </c>
      <c r="S35" s="12" t="n">
        <v>0.0</v>
      </c>
      <c r="T35" s="12" t="n">
        <v>0.0</v>
      </c>
      <c r="U35" s="12" t="n">
        <v>0.0</v>
      </c>
      <c r="V35" s="12" t="n">
        <v>0.0</v>
      </c>
      <c r="W35" s="12" t="n">
        <v>0.0</v>
      </c>
      <c r="X35" s="12" t="n">
        <v>4.0</v>
      </c>
      <c r="Y35" s="12" t="n">
        <v>2.0</v>
      </c>
      <c r="Z35" s="12" t="n">
        <v>0.0</v>
      </c>
      <c r="AA35" s="12" t="n">
        <v>1.0</v>
      </c>
      <c r="AB35" s="12" t="n">
        <v>0.0</v>
      </c>
      <c r="AC35" s="12" t="n">
        <v>0.0</v>
      </c>
      <c r="AD35" s="10" t="n">
        <f si="0" t="shared"/>
        <v>50.0</v>
      </c>
      <c r="AE35" s="37">
        <v>0</v>
      </c>
    </row>
    <row r="36" spans="1:31" x14ac:dyDescent="0.25">
      <c r="A36" s="9" t="s">
        <v>36</v>
      </c>
      <c r="B36" s="9" t="s">
        <v>319</v>
      </c>
      <c r="C36" s="12" t="n">
        <v>10.0</v>
      </c>
      <c r="D36" s="12" t="n">
        <v>73.0</v>
      </c>
      <c r="E36" s="12" t="n">
        <v>79.0</v>
      </c>
      <c r="F36" s="12" t="n">
        <v>0.0</v>
      </c>
      <c r="G36" s="12" t="n">
        <v>12.0</v>
      </c>
      <c r="H36" s="12" t="n">
        <v>55.0</v>
      </c>
      <c r="I36" s="12" t="n">
        <v>25.0</v>
      </c>
      <c r="J36" s="12" t="n">
        <v>7.0</v>
      </c>
      <c r="K36" s="63" t="n">
        <v>504.0</v>
      </c>
      <c r="L36" s="12" t="n">
        <v>12.0</v>
      </c>
      <c r="M36" s="12" t="n">
        <v>180.0</v>
      </c>
      <c r="N36" s="12" t="n">
        <v>189.0</v>
      </c>
      <c r="O36" s="12" t="n">
        <v>14.0</v>
      </c>
      <c r="P36" s="12" t="n">
        <v>11.0</v>
      </c>
      <c r="Q36" s="12" t="n">
        <v>3.0</v>
      </c>
      <c r="R36" s="12" t="n">
        <v>9.0</v>
      </c>
      <c r="S36" s="12" t="n">
        <v>509.0</v>
      </c>
      <c r="T36" s="12" t="n">
        <v>12.0</v>
      </c>
      <c r="U36" s="12" t="n">
        <v>14.0</v>
      </c>
      <c r="V36" s="12" t="n">
        <v>5.0</v>
      </c>
      <c r="W36" s="12" t="n">
        <v>5.0</v>
      </c>
      <c r="X36" s="12" t="n">
        <v>158.0</v>
      </c>
      <c r="Y36" s="12" t="n">
        <v>51.0</v>
      </c>
      <c r="Z36" s="12" t="n">
        <v>107.0</v>
      </c>
      <c r="AA36" s="12" t="n">
        <v>24.0</v>
      </c>
      <c r="AB36" s="12" t="n">
        <v>5.0</v>
      </c>
      <c r="AC36" s="12" t="n">
        <v>12.0</v>
      </c>
      <c r="AD36" s="10" t="n">
        <f si="0" t="shared"/>
        <v>2085.0</v>
      </c>
      <c r="AE36" s="37" t="n">
        <v>1.0</v>
      </c>
    </row>
    <row r="37" spans="1:31" x14ac:dyDescent="0.25">
      <c r="A37" s="9" t="s">
        <v>36</v>
      </c>
      <c r="B37" s="9" t="s">
        <v>318</v>
      </c>
      <c r="C37" s="12" t="n">
        <v>20.0</v>
      </c>
      <c r="D37" s="12" t="n">
        <v>30.0</v>
      </c>
      <c r="E37" s="12" t="n">
        <v>2.0</v>
      </c>
      <c r="F37" s="12" t="n">
        <v>0.0</v>
      </c>
      <c r="G37" s="12" t="n">
        <v>23.0</v>
      </c>
      <c r="H37" s="12" t="n">
        <v>1607.0</v>
      </c>
      <c r="I37" s="12" t="n">
        <v>3.0</v>
      </c>
      <c r="J37" s="12" t="n">
        <v>0.0</v>
      </c>
      <c r="K37" s="12" t="n">
        <v>411.0</v>
      </c>
      <c r="L37" s="12" t="n">
        <v>3.0</v>
      </c>
      <c r="M37" s="12" t="n">
        <v>47.0</v>
      </c>
      <c r="N37" s="12" t="n">
        <v>146.0</v>
      </c>
      <c r="O37" s="12" t="n">
        <v>0.0</v>
      </c>
      <c r="P37" s="12" t="n">
        <v>0.0</v>
      </c>
      <c r="Q37" s="12" t="n">
        <v>0.0</v>
      </c>
      <c r="R37" s="12" t="n">
        <v>1.0</v>
      </c>
      <c r="S37" s="12" t="n">
        <v>0.0</v>
      </c>
      <c r="T37" s="12" t="n">
        <v>1.0</v>
      </c>
      <c r="U37" s="12" t="n">
        <v>4.0</v>
      </c>
      <c r="V37" s="12" t="n">
        <v>0.0</v>
      </c>
      <c r="W37" s="12" t="n">
        <v>0.0</v>
      </c>
      <c r="X37" s="12" t="n">
        <v>57.0</v>
      </c>
      <c r="Y37" s="12" t="n">
        <v>9.0</v>
      </c>
      <c r="Z37" s="12" t="n">
        <v>9.0</v>
      </c>
      <c r="AA37" s="12" t="n">
        <v>38.0</v>
      </c>
      <c r="AB37" s="12" t="n">
        <v>0.0</v>
      </c>
      <c r="AC37" s="12" t="n">
        <v>0.0</v>
      </c>
      <c r="AD37" s="10" t="n">
        <f si="0" t="shared"/>
        <v>2411.0</v>
      </c>
      <c r="AE37" s="37">
        <v>0</v>
      </c>
    </row>
    <row r="38" spans="1:31" x14ac:dyDescent="0.25">
      <c r="A38" s="9" t="s">
        <v>38</v>
      </c>
      <c r="B38" s="9" t="s">
        <v>319</v>
      </c>
      <c r="C38" s="12" t="n">
        <v>10.0</v>
      </c>
      <c r="D38" s="12" t="n">
        <v>66.0</v>
      </c>
      <c r="E38" s="12" t="n">
        <v>75.0</v>
      </c>
      <c r="F38" s="12" t="n">
        <v>0.0</v>
      </c>
      <c r="G38" s="12" t="n">
        <v>12.0</v>
      </c>
      <c r="H38" s="12" t="n">
        <v>52.0</v>
      </c>
      <c r="I38" s="12" t="n">
        <v>21.0</v>
      </c>
      <c r="J38" s="12" t="n">
        <v>7.0</v>
      </c>
      <c r="K38" s="63" t="n">
        <v>467.0</v>
      </c>
      <c r="L38" s="12" t="n">
        <v>12.0</v>
      </c>
      <c r="M38" s="12" t="n">
        <v>166.0</v>
      </c>
      <c r="N38" s="12" t="n">
        <v>186.0</v>
      </c>
      <c r="O38" s="12" t="n">
        <v>14.0</v>
      </c>
      <c r="P38" s="12" t="n">
        <v>11.0</v>
      </c>
      <c r="Q38" s="12" t="n">
        <v>3.0</v>
      </c>
      <c r="R38" s="12" t="n">
        <v>9.0</v>
      </c>
      <c r="S38" s="12" t="n">
        <v>509.0</v>
      </c>
      <c r="T38" s="12" t="n">
        <v>11.0</v>
      </c>
      <c r="U38" s="12" t="n">
        <v>12.0</v>
      </c>
      <c r="V38" s="12" t="n">
        <v>5.0</v>
      </c>
      <c r="W38" s="12" t="n">
        <v>5.0</v>
      </c>
      <c r="X38" s="12" t="n">
        <v>151.0</v>
      </c>
      <c r="Y38" s="12" t="n">
        <v>48.0</v>
      </c>
      <c r="Z38" s="12" t="n">
        <v>87.0</v>
      </c>
      <c r="AA38" s="12" t="n">
        <v>21.0</v>
      </c>
      <c r="AB38" s="12" t="n">
        <v>5.0</v>
      </c>
      <c r="AC38" s="12" t="n">
        <v>11.0</v>
      </c>
      <c r="AD38" s="10" t="n">
        <f si="0" t="shared"/>
        <v>1976.0</v>
      </c>
      <c r="AE38" s="37" t="n">
        <v>1.0</v>
      </c>
    </row>
    <row r="39" spans="1:31" x14ac:dyDescent="0.25">
      <c r="A39" s="9" t="s">
        <v>38</v>
      </c>
      <c r="B39" s="9" t="s">
        <v>318</v>
      </c>
      <c r="C39" s="12" t="n">
        <v>20.0</v>
      </c>
      <c r="D39" s="12" t="n">
        <v>30.0</v>
      </c>
      <c r="E39" s="12" t="n">
        <v>2.0</v>
      </c>
      <c r="F39" s="12" t="n">
        <v>0.0</v>
      </c>
      <c r="G39" s="12" t="n">
        <v>23.0</v>
      </c>
      <c r="H39" s="12" t="n">
        <v>1535.0</v>
      </c>
      <c r="I39" s="12" t="n">
        <v>3.0</v>
      </c>
      <c r="J39" s="12" t="n">
        <v>0.0</v>
      </c>
      <c r="K39" s="12" t="n">
        <v>410.0</v>
      </c>
      <c r="L39" s="12" t="n">
        <v>3.0</v>
      </c>
      <c r="M39" s="12" t="n">
        <v>44.0</v>
      </c>
      <c r="N39" s="12" t="n">
        <v>138.0</v>
      </c>
      <c r="O39" s="12" t="n">
        <v>0.0</v>
      </c>
      <c r="P39" s="12" t="n">
        <v>0.0</v>
      </c>
      <c r="Q39" s="12" t="n">
        <v>0.0</v>
      </c>
      <c r="R39" s="12" t="n">
        <v>1.0</v>
      </c>
      <c r="S39" s="12" t="n">
        <v>0.0</v>
      </c>
      <c r="T39" s="12" t="n">
        <v>1.0</v>
      </c>
      <c r="U39" s="12" t="n">
        <v>4.0</v>
      </c>
      <c r="V39" s="12" t="n">
        <v>0.0</v>
      </c>
      <c r="W39" s="12" t="n">
        <v>0.0</v>
      </c>
      <c r="X39" s="12" t="n">
        <v>57.0</v>
      </c>
      <c r="Y39" s="12" t="n">
        <v>9.0</v>
      </c>
      <c r="Z39" s="12" t="n">
        <v>9.0</v>
      </c>
      <c r="AA39" s="12" t="n">
        <v>38.0</v>
      </c>
      <c r="AB39" s="12" t="n">
        <v>0.0</v>
      </c>
      <c r="AC39" s="12" t="n">
        <v>0.0</v>
      </c>
      <c r="AD39" s="10" t="n">
        <f si="0" t="shared"/>
        <v>2327.0</v>
      </c>
      <c r="AE39" s="37">
        <v>0</v>
      </c>
    </row>
    <row r="40" spans="1:31" x14ac:dyDescent="0.25">
      <c r="A40" s="9" t="s">
        <v>40</v>
      </c>
      <c r="B40" s="9" t="s">
        <v>319</v>
      </c>
      <c r="C40" s="12" t="n">
        <v>0.0</v>
      </c>
      <c r="D40" s="12" t="n">
        <v>7.0</v>
      </c>
      <c r="E40" s="12" t="n">
        <v>4.0</v>
      </c>
      <c r="F40" s="12" t="n">
        <v>0.0</v>
      </c>
      <c r="G40" s="12" t="n">
        <v>0.0</v>
      </c>
      <c r="H40" s="12" t="n">
        <v>3.0</v>
      </c>
      <c r="I40" s="12" t="n">
        <v>4.0</v>
      </c>
      <c r="J40" s="12" t="n">
        <v>0.0</v>
      </c>
      <c r="K40" s="12" t="n">
        <v>37.0</v>
      </c>
      <c r="L40" s="12" t="n">
        <v>0.0</v>
      </c>
      <c r="M40" s="12" t="n">
        <v>14.0</v>
      </c>
      <c r="N40" s="12" t="n">
        <v>3.0</v>
      </c>
      <c r="O40" s="12" t="n">
        <v>0.0</v>
      </c>
      <c r="P40" s="12" t="n">
        <v>0.0</v>
      </c>
      <c r="Q40" s="12" t="n">
        <v>0.0</v>
      </c>
      <c r="R40" s="12" t="n">
        <v>0.0</v>
      </c>
      <c r="S40" s="12" t="n">
        <v>0.0</v>
      </c>
      <c r="T40" s="12" t="n">
        <v>1.0</v>
      </c>
      <c r="U40" s="12" t="n">
        <v>2.0</v>
      </c>
      <c r="V40" s="12" t="n">
        <v>0.0</v>
      </c>
      <c r="W40" s="12" t="n">
        <v>0.0</v>
      </c>
      <c r="X40" s="12" t="n">
        <v>7.0</v>
      </c>
      <c r="Y40" s="12" t="n">
        <v>3.0</v>
      </c>
      <c r="Z40" s="12" t="n">
        <v>20.0</v>
      </c>
      <c r="AA40" s="12" t="n">
        <v>3.0</v>
      </c>
      <c r="AB40" s="12" t="n">
        <v>0.0</v>
      </c>
      <c r="AC40" s="12" t="n">
        <v>1.0</v>
      </c>
      <c r="AD40" s="10" t="n">
        <f si="0" t="shared"/>
        <v>109.0</v>
      </c>
      <c r="AE40" s="37">
        <v>0</v>
      </c>
    </row>
    <row r="41" spans="1:31" x14ac:dyDescent="0.25">
      <c r="A41" s="9" t="s">
        <v>40</v>
      </c>
      <c r="B41" s="9" t="s">
        <v>318</v>
      </c>
      <c r="C41" s="12" t="n">
        <v>0.0</v>
      </c>
      <c r="D41" s="12" t="n">
        <v>0.0</v>
      </c>
      <c r="E41" s="12" t="n">
        <v>0.0</v>
      </c>
      <c r="F41" s="12" t="n">
        <v>0.0</v>
      </c>
      <c r="G41" s="12" t="n">
        <v>0.0</v>
      </c>
      <c r="H41" s="12" t="n">
        <v>72.0</v>
      </c>
      <c r="I41" s="12" t="n">
        <v>0.0</v>
      </c>
      <c r="J41" s="12" t="n">
        <v>0.0</v>
      </c>
      <c r="K41" s="12" t="n">
        <v>1.0</v>
      </c>
      <c r="L41" s="12" t="n">
        <v>0.0</v>
      </c>
      <c r="M41" s="12" t="n">
        <v>3.0</v>
      </c>
      <c r="N41" s="12" t="n">
        <v>8.0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84.0</v>
      </c>
      <c r="AE41" s="37">
        <v>0</v>
      </c>
    </row>
    <row r="42" spans="1:31" x14ac:dyDescent="0.25">
      <c r="A42" s="9" t="s">
        <v>42</v>
      </c>
      <c r="B42" s="9" t="s">
        <v>319</v>
      </c>
      <c r="C42" s="12" t="n">
        <v>7.0</v>
      </c>
      <c r="D42" s="12" t="n">
        <v>0.0</v>
      </c>
      <c r="E42" s="12" t="n">
        <v>3.0</v>
      </c>
      <c r="F42" s="12" t="n">
        <v>0.0</v>
      </c>
      <c r="G42" s="12" t="n">
        <v>0.0</v>
      </c>
      <c r="H42" s="12" t="n">
        <v>2.0</v>
      </c>
      <c r="I42" s="12" t="n">
        <v>0.0</v>
      </c>
      <c r="J42" s="12" t="n">
        <v>0.0</v>
      </c>
      <c r="K42" s="12" t="n">
        <v>2.0</v>
      </c>
      <c r="L42" s="12" t="n">
        <v>0.0</v>
      </c>
      <c r="M42" s="12" t="n">
        <v>0.0</v>
      </c>
      <c r="N42" s="12" t="n">
        <v>9.0</v>
      </c>
      <c r="O42" s="12" t="n">
        <v>4.0</v>
      </c>
      <c r="P42" s="12" t="n">
        <v>0.0</v>
      </c>
      <c r="Q42" s="12" t="n">
        <v>0.0</v>
      </c>
      <c r="R42" s="12" t="n">
        <v>4.0</v>
      </c>
      <c r="S42" s="12" t="n">
        <v>4.0</v>
      </c>
      <c r="T42" s="12" t="n">
        <v>3.0</v>
      </c>
      <c r="U42" s="12" t="n">
        <v>0.0</v>
      </c>
      <c r="V42" s="12" t="n">
        <v>0.0</v>
      </c>
      <c r="W42" s="12" t="n">
        <v>0.0</v>
      </c>
      <c r="X42" s="12" t="n">
        <v>0.0</v>
      </c>
      <c r="Y42" s="12" t="n">
        <v>0.0</v>
      </c>
      <c r="Z42" s="12" t="n">
        <v>7.0</v>
      </c>
      <c r="AA42" s="12" t="n">
        <v>25.0</v>
      </c>
      <c r="AB42" s="12" t="n">
        <v>0.0</v>
      </c>
      <c r="AC42" s="12" t="n">
        <v>0.0</v>
      </c>
      <c r="AD42" s="10" t="n">
        <f si="0" t="shared"/>
        <v>70.0</v>
      </c>
      <c r="AE42" s="37">
        <v>0</v>
      </c>
    </row>
    <row r="43" spans="1:31" x14ac:dyDescent="0.25">
      <c r="A43" s="9" t="s">
        <v>42</v>
      </c>
      <c r="B43" s="9" t="s">
        <v>318</v>
      </c>
      <c r="C43" s="12" t="n">
        <v>1.0</v>
      </c>
      <c r="D43" s="12" t="n">
        <v>12.0</v>
      </c>
      <c r="E43" s="12" t="n">
        <v>0.0</v>
      </c>
      <c r="F43" s="12" t="n">
        <v>0.0</v>
      </c>
      <c r="G43" s="12" t="n">
        <v>0.0</v>
      </c>
      <c r="H43" s="12" t="n">
        <v>38.0</v>
      </c>
      <c r="I43" s="12" t="n">
        <v>1.0</v>
      </c>
      <c r="J43" s="12" t="n">
        <v>0.0</v>
      </c>
      <c r="K43" s="12" t="n">
        <v>5.0</v>
      </c>
      <c r="L43" s="12" t="n">
        <v>2.0</v>
      </c>
      <c r="M43" s="12" t="n">
        <v>9.0</v>
      </c>
      <c r="N43" s="12" t="n">
        <v>49.0</v>
      </c>
      <c r="O43" s="12" t="n">
        <v>0.0</v>
      </c>
      <c r="P43" s="12" t="n">
        <v>0.0</v>
      </c>
      <c r="Q43" s="12" t="n">
        <v>0.0</v>
      </c>
      <c r="R43" s="12" t="n">
        <v>5.0</v>
      </c>
      <c r="S43" s="12" t="n">
        <v>1.0</v>
      </c>
      <c r="T43" s="12" t="n">
        <v>0.0</v>
      </c>
      <c r="U43" s="12" t="n">
        <v>3.0</v>
      </c>
      <c r="V43" s="12" t="n">
        <v>0.0</v>
      </c>
      <c r="W43" s="12" t="n">
        <v>0.0</v>
      </c>
      <c r="X43" s="12" t="n">
        <v>12.0</v>
      </c>
      <c r="Y43" s="12" t="n">
        <v>0.0</v>
      </c>
      <c r="Z43" s="12" t="n">
        <v>0.0</v>
      </c>
      <c r="AA43" s="12" t="n">
        <v>1.0</v>
      </c>
      <c r="AB43" s="12" t="n">
        <v>0.0</v>
      </c>
      <c r="AC43" s="12" t="n">
        <v>0.0</v>
      </c>
      <c r="AD43" s="10" t="n">
        <f si="0" t="shared"/>
        <v>139.0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3.0</v>
      </c>
      <c r="L44" s="12" t="n">
        <v>1.0</v>
      </c>
      <c r="M44" s="12" t="n">
        <v>1.0</v>
      </c>
      <c r="N44" s="12" t="n">
        <v>19.0</v>
      </c>
      <c r="O44" s="12" t="n">
        <v>0.0</v>
      </c>
      <c r="P44" s="12" t="n">
        <v>0.0</v>
      </c>
      <c r="Q44" s="12" t="n">
        <v>0.0</v>
      </c>
      <c r="R44" s="12" t="n">
        <v>3.0</v>
      </c>
      <c r="S44" s="12" t="n">
        <v>0.0</v>
      </c>
      <c r="T44" s="12" t="n">
        <v>0.0</v>
      </c>
      <c r="U44" s="12" t="n">
        <v>0.0</v>
      </c>
      <c r="V44" s="12" t="n">
        <v>0.0</v>
      </c>
      <c r="W44" s="12" t="n">
        <v>0.0</v>
      </c>
      <c r="X44" s="12" t="n">
        <v>10.0</v>
      </c>
      <c r="Y44" s="12" t="n">
        <v>0.0</v>
      </c>
      <c r="Z44" s="12" t="n">
        <v>0.0</v>
      </c>
      <c r="AA44" s="12" t="n">
        <v>0.0</v>
      </c>
      <c r="AB44" s="12" t="n">
        <v>0.0</v>
      </c>
      <c r="AC44" s="12" t="n">
        <v>0.0</v>
      </c>
      <c r="AD44" s="10" t="n">
        <f si="0" t="shared"/>
        <v>38.0</v>
      </c>
      <c r="AE44" s="37">
        <v>0</v>
      </c>
    </row>
    <row r="45" spans="1:31" x14ac:dyDescent="0.25">
      <c r="A45" s="9" t="s">
        <v>44</v>
      </c>
      <c r="B45" s="9" t="s">
        <v>318</v>
      </c>
      <c r="C45" s="12" t="n">
        <v>7.0</v>
      </c>
      <c r="D45" s="12" t="n">
        <v>0.0</v>
      </c>
      <c r="E45" s="12" t="n">
        <v>2.0</v>
      </c>
      <c r="F45" s="12" t="n">
        <v>0.0</v>
      </c>
      <c r="G45" s="12" t="n">
        <v>0.0</v>
      </c>
      <c r="H45" s="12" t="n">
        <v>2.0</v>
      </c>
      <c r="I45" s="12" t="n">
        <v>0.0</v>
      </c>
      <c r="J45" s="12" t="n">
        <v>0.0</v>
      </c>
      <c r="K45" s="12" t="n">
        <v>1.0</v>
      </c>
      <c r="L45" s="12" t="n">
        <v>0.0</v>
      </c>
      <c r="M45" s="12" t="n">
        <v>0.0</v>
      </c>
      <c r="N45" s="12" t="n">
        <v>6.0</v>
      </c>
      <c r="O45" s="12" t="n">
        <v>4.0</v>
      </c>
      <c r="P45" s="12" t="n">
        <v>0.0</v>
      </c>
      <c r="Q45" s="12" t="n">
        <v>0.0</v>
      </c>
      <c r="R45" s="12" t="n">
        <v>3.0</v>
      </c>
      <c r="S45" s="12" t="n">
        <v>4.0</v>
      </c>
      <c r="T45" s="12" t="n">
        <v>3.0</v>
      </c>
      <c r="U45" s="12" t="n">
        <v>0.0</v>
      </c>
      <c r="V45" s="12" t="n">
        <v>0.0</v>
      </c>
      <c r="W45" s="12" t="n">
        <v>0.0</v>
      </c>
      <c r="X45" s="12" t="n">
        <v>0.0</v>
      </c>
      <c r="Y45" s="12" t="n">
        <v>0.0</v>
      </c>
      <c r="Z45" s="12" t="n">
        <v>4.0</v>
      </c>
      <c r="AA45" s="12" t="n">
        <v>20.0</v>
      </c>
      <c r="AB45" s="12" t="n">
        <v>0.0</v>
      </c>
      <c r="AC45" s="12" t="n">
        <v>0.0</v>
      </c>
      <c r="AD45" s="10" t="n">
        <f si="0" t="shared"/>
        <v>56.0</v>
      </c>
      <c r="AE45" s="37">
        <v>0</v>
      </c>
    </row>
    <row r="46" spans="1:31" x14ac:dyDescent="0.25">
      <c r="A46" s="9" t="s">
        <v>46</v>
      </c>
      <c r="B46" s="9" t="s">
        <v>319</v>
      </c>
      <c r="C46" s="12" t="n">
        <v>1.0</v>
      </c>
      <c r="D46" s="12" t="n">
        <v>0.0</v>
      </c>
      <c r="E46" s="12" t="n">
        <v>0.0</v>
      </c>
      <c r="F46" s="12" t="n">
        <v>0.0</v>
      </c>
      <c r="G46" s="12" t="n">
        <v>0.0</v>
      </c>
      <c r="H46" s="12" t="n">
        <v>28.0</v>
      </c>
      <c r="I46" s="12" t="n">
        <v>0.0</v>
      </c>
      <c r="J46" s="12" t="n">
        <v>0.0</v>
      </c>
      <c r="K46" s="12" t="n">
        <v>0.0</v>
      </c>
      <c r="L46" s="12" t="n">
        <v>1.0</v>
      </c>
      <c r="M46" s="12" t="n">
        <v>8.0</v>
      </c>
      <c r="N46" s="12" t="n">
        <v>25.0</v>
      </c>
      <c r="O46" s="12" t="n">
        <v>0.0</v>
      </c>
      <c r="P46" s="12" t="n">
        <v>0.0</v>
      </c>
      <c r="Q46" s="12" t="n">
        <v>0.0</v>
      </c>
      <c r="R46" s="12" t="n">
        <v>2.0</v>
      </c>
      <c r="S46" s="12" t="n">
        <v>1.0</v>
      </c>
      <c r="T46" s="12" t="n">
        <v>0.0</v>
      </c>
      <c r="U46" s="12" t="n">
        <v>0.0</v>
      </c>
      <c r="V46" s="12" t="n">
        <v>0.0</v>
      </c>
      <c r="W46" s="12" t="n">
        <v>0.0</v>
      </c>
      <c r="X46" s="12" t="n">
        <v>3.0</v>
      </c>
      <c r="Y46" s="12" t="n">
        <v>0.0</v>
      </c>
      <c r="Z46" s="12" t="n">
        <v>0.0</v>
      </c>
      <c r="AA46" s="12" t="n">
        <v>0.0</v>
      </c>
      <c r="AB46" s="12" t="n">
        <v>0.0</v>
      </c>
      <c r="AC46" s="12" t="n">
        <v>0.0</v>
      </c>
      <c r="AD46" s="10" t="n">
        <f si="0" t="shared"/>
        <v>69.0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3.0</v>
      </c>
      <c r="AA47" s="12" t="n">
        <v>1.0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28.0</v>
      </c>
      <c r="I51" s="12" t="n">
        <v>0.0</v>
      </c>
      <c r="J51" s="12" t="n">
        <v>0.0</v>
      </c>
      <c r="K51" s="12" t="n">
        <v>1.0</v>
      </c>
      <c r="L51" s="12" t="n">
        <v>1.0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31.0</v>
      </c>
      <c r="AE51" s="37">
        <v>0</v>
      </c>
    </row>
    <row r="52" spans="1:31" x14ac:dyDescent="0.25">
      <c r="A52" s="3" t="s">
        <v>360</v>
      </c>
      <c r="B52" s="9" t="s">
        <v>319</v>
      </c>
      <c r="C52" s="12" t="n">
        <v>10.0</v>
      </c>
      <c r="D52" s="12" t="n">
        <v>0.0</v>
      </c>
      <c r="E52" s="12" t="n">
        <v>0.0</v>
      </c>
      <c r="F52" s="12" t="n">
        <v>0.0</v>
      </c>
      <c r="G52" s="12" t="n">
        <v>0.0</v>
      </c>
      <c r="H52" s="12" t="n">
        <v>91.0</v>
      </c>
      <c r="I52" s="12" t="n">
        <v>0.0</v>
      </c>
      <c r="J52" s="12" t="n">
        <v>0.0</v>
      </c>
      <c r="K52" s="12" t="n">
        <v>0.0</v>
      </c>
      <c r="L52" s="12" t="n">
        <v>1.0</v>
      </c>
      <c r="M52" s="12" t="n">
        <v>6.0</v>
      </c>
      <c r="N52" s="12" t="n">
        <v>14.0</v>
      </c>
      <c r="O52" s="12" t="n">
        <v>0.0</v>
      </c>
      <c r="P52" s="12" t="n">
        <v>0.0</v>
      </c>
      <c r="Q52" s="12" t="n">
        <v>0.0</v>
      </c>
      <c r="R52" s="12" t="n">
        <v>0.0</v>
      </c>
      <c r="S52" s="12" t="n">
        <v>0.0</v>
      </c>
      <c r="T52" s="12" t="n">
        <v>0.0</v>
      </c>
      <c r="U52" s="12" t="n">
        <v>1.0</v>
      </c>
      <c r="V52" s="12" t="n">
        <v>0.0</v>
      </c>
      <c r="W52" s="12" t="n">
        <v>0.0</v>
      </c>
      <c r="X52" s="12" t="n">
        <v>0.0</v>
      </c>
      <c r="Y52" s="12" t="n">
        <v>0.0</v>
      </c>
      <c r="Z52" s="12" t="n">
        <v>0.0</v>
      </c>
      <c r="AA52" s="12" t="n">
        <v>4.0</v>
      </c>
      <c r="AB52" s="12" t="n">
        <v>0.0</v>
      </c>
      <c r="AC52" s="12" t="n">
        <v>0.0</v>
      </c>
      <c r="AD52" s="10" t="n">
        <f si="0" t="shared"/>
        <v>127.0</v>
      </c>
      <c r="AE52" s="37">
        <v>0</v>
      </c>
    </row>
    <row r="53" spans="1:31" x14ac:dyDescent="0.25">
      <c r="A53" s="3" t="s">
        <v>360</v>
      </c>
      <c r="B53" s="9" t="s">
        <v>318</v>
      </c>
      <c r="C53" s="12" t="n">
        <v>4.0</v>
      </c>
      <c r="D53" s="12" t="n">
        <v>6.0</v>
      </c>
      <c r="E53" s="12" t="n">
        <v>8.0</v>
      </c>
      <c r="F53" s="12" t="n">
        <v>4.0</v>
      </c>
      <c r="G53" s="12" t="n">
        <v>4.0</v>
      </c>
      <c r="H53" s="12" t="n">
        <v>130.0</v>
      </c>
      <c r="I53" s="12" t="n">
        <v>4.0</v>
      </c>
      <c r="J53" s="12" t="n">
        <v>4.0</v>
      </c>
      <c r="K53" s="12" t="n">
        <v>10.0</v>
      </c>
      <c r="L53" s="12" t="n">
        <v>4.0</v>
      </c>
      <c r="M53" s="12" t="n">
        <v>10.0</v>
      </c>
      <c r="N53" s="12" t="n">
        <v>7.0</v>
      </c>
      <c r="O53" s="12" t="n">
        <v>4.0</v>
      </c>
      <c r="P53" s="12" t="n">
        <v>5.0</v>
      </c>
      <c r="Q53" s="12" t="n">
        <v>4.0</v>
      </c>
      <c r="R53" s="12" t="n">
        <v>5.0</v>
      </c>
      <c r="S53" s="12" t="n">
        <v>7.0</v>
      </c>
      <c r="T53" s="12" t="n">
        <v>4.0</v>
      </c>
      <c r="U53" s="12" t="n">
        <v>4.0</v>
      </c>
      <c r="V53" s="12" t="n">
        <v>4.0</v>
      </c>
      <c r="W53" s="12" t="n">
        <v>4.0</v>
      </c>
      <c r="X53" s="12" t="n">
        <v>73.0</v>
      </c>
      <c r="Y53" s="12" t="n">
        <v>4.0</v>
      </c>
      <c r="Z53" s="12" t="n">
        <v>6.0</v>
      </c>
      <c r="AA53" s="12" t="n">
        <v>6.0</v>
      </c>
      <c r="AB53" s="12" t="n">
        <v>4.0</v>
      </c>
      <c r="AC53" s="12" t="n">
        <v>4.0</v>
      </c>
      <c r="AD53" s="10" t="n">
        <f si="0" t="shared"/>
        <v>333.0</v>
      </c>
      <c r="AE53" s="37">
        <v>0</v>
      </c>
    </row>
    <row r="54" spans="1:31" x14ac:dyDescent="0.25">
      <c r="A54" s="3" t="s">
        <v>361</v>
      </c>
      <c r="B54" s="9" t="s">
        <v>319</v>
      </c>
      <c r="C54" s="12" t="n">
        <v>0.0</v>
      </c>
      <c r="D54" s="12" t="n">
        <v>4.0</v>
      </c>
      <c r="E54" s="12" t="n">
        <v>10.0</v>
      </c>
      <c r="F54" s="12" t="n">
        <v>0.0</v>
      </c>
      <c r="G54" s="12" t="n">
        <v>4.0</v>
      </c>
      <c r="H54" s="12" t="n">
        <v>18.0</v>
      </c>
      <c r="I54" s="12" t="n">
        <v>0.0</v>
      </c>
      <c r="J54" s="12" t="n">
        <v>4.0</v>
      </c>
      <c r="K54" s="12" t="n">
        <v>6.0</v>
      </c>
      <c r="L54" s="12" t="n">
        <v>1.0</v>
      </c>
      <c r="M54" s="12" t="n">
        <v>8.0</v>
      </c>
      <c r="N54" s="12" t="n">
        <v>5.0</v>
      </c>
      <c r="O54" s="12" t="n">
        <v>3.0</v>
      </c>
      <c r="P54" s="12" t="n">
        <v>5.0</v>
      </c>
      <c r="Q54" s="12" t="n">
        <v>2.0</v>
      </c>
      <c r="R54" s="12" t="n">
        <v>2.0</v>
      </c>
      <c r="S54" s="12" t="n">
        <v>7.0</v>
      </c>
      <c r="T54" s="12" t="n">
        <v>0.0</v>
      </c>
      <c r="U54" s="12" t="n">
        <v>4.0</v>
      </c>
      <c r="V54" s="12" t="n">
        <v>0.0</v>
      </c>
      <c r="W54" s="12" t="n">
        <v>4.0</v>
      </c>
      <c r="X54" s="12" t="n">
        <v>72.0</v>
      </c>
      <c r="Y54" s="12" t="n">
        <v>6.0</v>
      </c>
      <c r="Z54" s="12" t="n">
        <v>1.0</v>
      </c>
      <c r="AA54" s="12" t="n">
        <v>4.0</v>
      </c>
      <c r="AB54" s="12" t="n">
        <v>0.0</v>
      </c>
      <c r="AC54" s="12" t="n">
        <v>3.0</v>
      </c>
      <c r="AD54" s="10" t="n">
        <f si="0" t="shared"/>
        <v>173.0</v>
      </c>
      <c r="AE54" s="37">
        <v>0</v>
      </c>
    </row>
    <row r="55" spans="1:31" x14ac:dyDescent="0.25">
      <c r="A55" s="3" t="s">
        <v>361</v>
      </c>
      <c r="B55" s="9" t="s">
        <v>318</v>
      </c>
      <c r="C55" s="12" t="n">
        <v>8.0</v>
      </c>
      <c r="D55" s="12" t="n">
        <v>0.0</v>
      </c>
      <c r="E55" s="12" t="n">
        <v>0.0</v>
      </c>
      <c r="F55" s="12" t="n">
        <v>0.0</v>
      </c>
      <c r="G55" s="12" t="n">
        <v>0.0</v>
      </c>
      <c r="H55" s="12" t="n">
        <v>85.0</v>
      </c>
      <c r="I55" s="12" t="n">
        <v>0.0</v>
      </c>
      <c r="J55" s="12" t="n">
        <v>0.0</v>
      </c>
      <c r="K55" s="12" t="n">
        <v>0.0</v>
      </c>
      <c r="L55" s="12" t="n">
        <v>1.0</v>
      </c>
      <c r="M55" s="12" t="n">
        <v>6.0</v>
      </c>
      <c r="N55" s="12" t="n">
        <v>11.0</v>
      </c>
      <c r="O55" s="12" t="n">
        <v>0.0</v>
      </c>
      <c r="P55" s="12" t="n">
        <v>0.0</v>
      </c>
      <c r="Q55" s="12" t="n">
        <v>0.0</v>
      </c>
      <c r="R55" s="12" t="n">
        <v>0.0</v>
      </c>
      <c r="S55" s="12" t="n">
        <v>0.0</v>
      </c>
      <c r="T55" s="12" t="n">
        <v>0.0</v>
      </c>
      <c r="U55" s="12" t="n">
        <v>1.0</v>
      </c>
      <c r="V55" s="12" t="n">
        <v>0.0</v>
      </c>
      <c r="W55" s="12" t="n">
        <v>0.0</v>
      </c>
      <c r="X55" s="12" t="n">
        <v>0.0</v>
      </c>
      <c r="Y55" s="12" t="n">
        <v>0.0</v>
      </c>
      <c r="Z55" s="12" t="n">
        <v>0.0</v>
      </c>
      <c r="AA55" s="12" t="n">
        <v>4.0</v>
      </c>
      <c r="AB55" s="12" t="n">
        <v>0.0</v>
      </c>
      <c r="AC55" s="12" t="n">
        <v>0.0</v>
      </c>
      <c r="AD55" s="10" t="n">
        <f si="0" t="shared"/>
        <v>116.0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7.0</v>
      </c>
      <c r="E63" s="12" t="n">
        <v>0.0</v>
      </c>
      <c r="F63" s="12" t="n">
        <v>0.0</v>
      </c>
      <c r="G63" s="12" t="n">
        <v>0.0</v>
      </c>
      <c r="H63" s="12" t="n">
        <v>10.0</v>
      </c>
      <c r="I63" s="12" t="n">
        <v>0.0</v>
      </c>
      <c r="J63" s="12" t="n">
        <v>0.0</v>
      </c>
      <c r="K63" s="12" t="n">
        <v>4.0</v>
      </c>
      <c r="L63" s="12" t="n">
        <v>2.0</v>
      </c>
      <c r="M63" s="12" t="n">
        <v>40.0</v>
      </c>
      <c r="N63" s="12" t="n">
        <v>48.0</v>
      </c>
      <c r="O63" s="12" t="n">
        <v>0.0</v>
      </c>
      <c r="P63" s="12" t="n">
        <v>0.0</v>
      </c>
      <c r="Q63" s="12" t="n">
        <v>0.0</v>
      </c>
      <c r="R63" s="12" t="n">
        <v>2.0</v>
      </c>
      <c r="S63" s="12" t="n">
        <v>1.0</v>
      </c>
      <c r="T63" s="12" t="n">
        <v>0.0</v>
      </c>
      <c r="U63" s="12" t="n">
        <v>3.0</v>
      </c>
      <c r="V63" s="12" t="n">
        <v>0.0</v>
      </c>
      <c r="W63" s="12" t="n">
        <v>0.0</v>
      </c>
      <c r="X63" s="12" t="n">
        <v>5.0</v>
      </c>
      <c r="Y63" s="12" t="n">
        <v>0.0</v>
      </c>
      <c r="Z63" s="12" t="n">
        <v>0.0</v>
      </c>
      <c r="AA63" s="12" t="n">
        <v>0.0</v>
      </c>
      <c r="AB63" s="12" t="n">
        <v>0.0</v>
      </c>
      <c r="AC63" s="12" t="n">
        <v>0.0</v>
      </c>
      <c r="AD63" s="10" t="n">
        <f si="0" t="shared"/>
        <v>122.0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3.0</v>
      </c>
      <c r="D68" s="12" t="n">
        <v>0.0</v>
      </c>
      <c r="E68" s="12" t="n">
        <v>0.0</v>
      </c>
      <c r="F68" s="12" t="n">
        <v>0.0</v>
      </c>
      <c r="G68" s="12" t="n">
        <v>0.0</v>
      </c>
      <c r="H68" s="12" t="n">
        <v>134.0</v>
      </c>
      <c r="I68" s="12" t="n">
        <v>0.0</v>
      </c>
      <c r="J68" s="12" t="n">
        <v>0.0</v>
      </c>
      <c r="K68" s="12" t="n">
        <v>0.0</v>
      </c>
      <c r="L68" s="12" t="n">
        <v>8.0</v>
      </c>
      <c r="M68" s="12" t="n">
        <v>0.0</v>
      </c>
      <c r="N68" s="12" t="n">
        <v>705.0</v>
      </c>
      <c r="O68" s="12" t="n">
        <v>0.0</v>
      </c>
      <c r="P68" s="12" t="n">
        <v>0.0</v>
      </c>
      <c r="Q68" s="12" t="n">
        <v>20.0</v>
      </c>
      <c r="R68" s="12" t="n">
        <v>16.0</v>
      </c>
      <c r="S68" s="12" t="n">
        <v>0.0</v>
      </c>
      <c r="T68" s="12" t="n">
        <v>0.0</v>
      </c>
      <c r="U68" s="12" t="n">
        <v>0.0</v>
      </c>
      <c r="V68" s="12" t="n">
        <v>0.0</v>
      </c>
      <c r="W68" s="12" t="n">
        <v>0.0</v>
      </c>
      <c r="X68" s="12" t="n">
        <v>0.0</v>
      </c>
      <c r="Y68" s="12" t="n">
        <v>34.0</v>
      </c>
      <c r="Z68" s="12" t="n">
        <v>0.0</v>
      </c>
      <c r="AA68" s="12" t="n">
        <v>0.0</v>
      </c>
      <c r="AB68" s="12" t="n">
        <v>0.0</v>
      </c>
      <c r="AC68" s="12" t="n">
        <v>5.0</v>
      </c>
      <c r="AD68" s="10" t="n">
        <f si="1" t="shared"/>
        <v>925.0</v>
      </c>
      <c r="AE68" s="37">
        <v>0</v>
      </c>
    </row>
    <row r="69" spans="1:31" x14ac:dyDescent="0.25">
      <c r="A69" s="9" t="s">
        <v>59</v>
      </c>
      <c r="B69" s="9" t="s">
        <v>318</v>
      </c>
      <c r="C69" s="12" t="n">
        <v>0.0</v>
      </c>
      <c r="D69" s="12" t="n">
        <v>0.0</v>
      </c>
      <c r="E69" s="12" t="n">
        <v>0.0</v>
      </c>
      <c r="F69" s="12" t="n">
        <v>0.0</v>
      </c>
      <c r="G69" s="12" t="n">
        <v>0.0</v>
      </c>
      <c r="H69" s="12" t="n">
        <v>12.0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0.0</v>
      </c>
      <c r="AB69" s="12" t="n">
        <v>0.0</v>
      </c>
      <c r="AC69" s="12" t="n">
        <v>0.0</v>
      </c>
      <c r="AD69" s="10" t="n">
        <f si="1"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5.0</v>
      </c>
      <c r="J72" s="12" t="n">
        <v>0.0</v>
      </c>
      <c r="K72" s="12" t="n">
        <v>0.0</v>
      </c>
      <c r="L72" s="12" t="n">
        <v>0.0</v>
      </c>
      <c r="M72" s="12" t="n">
        <v>0.0</v>
      </c>
      <c r="N72" s="12" t="n">
        <v>2.0</v>
      </c>
      <c r="O72" s="12" t="n">
        <v>0.0</v>
      </c>
      <c r="P72" s="12" t="n">
        <v>0.0</v>
      </c>
      <c r="Q72" s="12" t="n">
        <v>0.0</v>
      </c>
      <c r="R72" s="12" t="n">
        <v>0.0</v>
      </c>
      <c r="S72" s="12" t="n">
        <v>0.0</v>
      </c>
      <c r="T72" s="12" t="n">
        <v>4.0</v>
      </c>
      <c r="U72" s="12" t="n">
        <v>0.0</v>
      </c>
      <c r="V72" s="12" t="n">
        <v>4.0</v>
      </c>
      <c r="W72" s="12" t="n">
        <v>0.0</v>
      </c>
      <c r="X72" s="12" t="n">
        <v>0.0</v>
      </c>
      <c r="Y72" s="12" t="n">
        <v>0.0</v>
      </c>
      <c r="Z72" s="12" t="n">
        <v>0.0</v>
      </c>
      <c r="AA72" s="12" t="n">
        <v>0.0</v>
      </c>
      <c r="AB72" s="12" t="n">
        <v>0.0</v>
      </c>
      <c r="AC72" s="12" t="n">
        <v>0.0</v>
      </c>
      <c r="AD72" s="10" t="n">
        <f si="1" t="shared"/>
        <v>16.0</v>
      </c>
      <c r="AE72" s="37">
        <v>0</v>
      </c>
    </row>
    <row r="73" spans="1:31" x14ac:dyDescent="0.25">
      <c r="A73" s="9" t="s">
        <v>63</v>
      </c>
      <c r="B73" s="9" t="s">
        <v>318</v>
      </c>
      <c r="C73" s="12" t="n">
        <v>2.0</v>
      </c>
      <c r="D73" s="12" t="n">
        <v>2.0</v>
      </c>
      <c r="E73" s="12" t="n">
        <v>0.0</v>
      </c>
      <c r="F73" s="12" t="n">
        <v>0.0</v>
      </c>
      <c r="G73" s="12" t="n">
        <v>1.0</v>
      </c>
      <c r="H73" s="12" t="n">
        <v>22.0</v>
      </c>
      <c r="I73" s="12" t="n">
        <v>0.0</v>
      </c>
      <c r="J73" s="12" t="n">
        <v>0.0</v>
      </c>
      <c r="K73" s="12" t="n">
        <v>1.0</v>
      </c>
      <c r="L73" s="12" t="n">
        <v>0.0</v>
      </c>
      <c r="M73" s="12" t="n">
        <v>0.0</v>
      </c>
      <c r="N73" s="12" t="n">
        <v>15.0</v>
      </c>
      <c r="O73" s="12" t="n">
        <v>0.0</v>
      </c>
      <c r="P73" s="12" t="n">
        <v>0.0</v>
      </c>
      <c r="Q73" s="12" t="n">
        <v>0.0</v>
      </c>
      <c r="R73" s="12" t="n">
        <v>0.0</v>
      </c>
      <c r="S73" s="12" t="n">
        <v>0.0</v>
      </c>
      <c r="T73" s="12" t="n">
        <v>0.0</v>
      </c>
      <c r="U73" s="12" t="n">
        <v>0.0</v>
      </c>
      <c r="V73" s="12" t="n">
        <v>0.0</v>
      </c>
      <c r="W73" s="12" t="n">
        <v>0.0</v>
      </c>
      <c r="X73" s="12" t="n">
        <v>4.0</v>
      </c>
      <c r="Y73" s="12" t="n">
        <v>2.0</v>
      </c>
      <c r="Z73" s="12" t="n">
        <v>0.0</v>
      </c>
      <c r="AA73" s="12" t="n">
        <v>1.0</v>
      </c>
      <c r="AB73" s="12" t="n">
        <v>0.0</v>
      </c>
      <c r="AC73" s="12" t="n">
        <v>0.0</v>
      </c>
      <c r="AD73" s="10" t="n">
        <f si="1" t="shared"/>
        <v>50.0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14.0</v>
      </c>
      <c r="L74" s="12" t="n">
        <v>0.0</v>
      </c>
      <c r="M74" s="12" t="n">
        <v>0.0</v>
      </c>
      <c r="N74" s="12" t="n">
        <v>0.0</v>
      </c>
      <c r="O74" s="12" t="n">
        <v>0.0</v>
      </c>
      <c r="P74" s="12" t="n">
        <v>11.0</v>
      </c>
      <c r="Q74" s="12" t="n">
        <v>3.0</v>
      </c>
      <c r="R74" s="12" t="n">
        <v>2.0</v>
      </c>
      <c r="S74" s="12" t="n">
        <v>23.0</v>
      </c>
      <c r="T74" s="12" t="n">
        <v>0.0</v>
      </c>
      <c r="U74" s="12" t="n">
        <v>14.0</v>
      </c>
      <c r="V74" s="12" t="n">
        <v>0.0</v>
      </c>
      <c r="W74" s="12" t="n">
        <v>0.0</v>
      </c>
      <c r="X74" s="12" t="n">
        <v>0.0</v>
      </c>
      <c r="Y74" s="12" t="n">
        <v>0.0</v>
      </c>
      <c r="Z74" s="12" t="n">
        <v>0.0</v>
      </c>
      <c r="AA74" s="12" t="n">
        <v>11.0</v>
      </c>
      <c r="AB74" s="12" t="n">
        <v>0.0</v>
      </c>
      <c r="AC74" s="12" t="n">
        <v>3.0</v>
      </c>
      <c r="AD74" s="10" t="n">
        <f si="1" t="shared"/>
        <v>81.0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5.0</v>
      </c>
      <c r="O76" s="12" t="n">
        <v>3.0</v>
      </c>
      <c r="P76" s="12" t="n">
        <v>0.0</v>
      </c>
      <c r="Q76" s="12" t="n">
        <v>0.0</v>
      </c>
      <c r="R76" s="12" t="n">
        <v>4.0</v>
      </c>
      <c r="S76" s="12" t="n">
        <v>0.0</v>
      </c>
      <c r="T76" s="12" t="n">
        <v>3.0</v>
      </c>
      <c r="U76" s="12" t="n">
        <v>0.0</v>
      </c>
      <c r="V76" s="12" t="n">
        <v>0.0</v>
      </c>
      <c r="W76" s="12" t="n">
        <v>0.0</v>
      </c>
      <c r="X76" s="12" t="n">
        <v>0.0</v>
      </c>
      <c r="Y76" s="12" t="n">
        <v>0.0</v>
      </c>
      <c r="Z76" s="12" t="n">
        <v>0.0</v>
      </c>
      <c r="AA76" s="12" t="n">
        <v>20.0</v>
      </c>
      <c r="AB76" s="12" t="n">
        <v>0.0</v>
      </c>
      <c r="AC76" s="12" t="n">
        <v>0.0</v>
      </c>
      <c r="AD76" s="10" t="n">
        <f si="1" t="shared"/>
        <v>37.0</v>
      </c>
      <c r="AE76" s="37">
        <v>0</v>
      </c>
    </row>
    <row r="77" spans="1:31" x14ac:dyDescent="0.25">
      <c r="A77" s="9" t="s">
        <v>67</v>
      </c>
      <c r="B77" s="9" t="s">
        <v>318</v>
      </c>
      <c r="C77" s="12" t="n">
        <v>1.0</v>
      </c>
      <c r="D77" s="12" t="n">
        <v>11.0</v>
      </c>
      <c r="E77" s="12" t="n">
        <v>0.0</v>
      </c>
      <c r="F77" s="12" t="n">
        <v>0.0</v>
      </c>
      <c r="G77" s="12" t="n">
        <v>0.0</v>
      </c>
      <c r="H77" s="12" t="n">
        <v>35.0</v>
      </c>
      <c r="I77" s="12" t="n">
        <v>1.0</v>
      </c>
      <c r="J77" s="12" t="n">
        <v>0.0</v>
      </c>
      <c r="K77" s="12" t="n">
        <v>5.0</v>
      </c>
      <c r="L77" s="12" t="n">
        <v>2.0</v>
      </c>
      <c r="M77" s="12" t="n">
        <v>9.0</v>
      </c>
      <c r="N77" s="12" t="n">
        <v>49.0</v>
      </c>
      <c r="O77" s="12" t="n">
        <v>0.0</v>
      </c>
      <c r="P77" s="12" t="n">
        <v>0.0</v>
      </c>
      <c r="Q77" s="12" t="n">
        <v>0.0</v>
      </c>
      <c r="R77" s="12" t="n">
        <v>5.0</v>
      </c>
      <c r="S77" s="12" t="n">
        <v>1.0</v>
      </c>
      <c r="T77" s="12" t="n">
        <v>0.0</v>
      </c>
      <c r="U77" s="12" t="n">
        <v>3.0</v>
      </c>
      <c r="V77" s="12" t="n">
        <v>0.0</v>
      </c>
      <c r="W77" s="12" t="n">
        <v>0.0</v>
      </c>
      <c r="X77" s="12" t="n">
        <v>12.0</v>
      </c>
      <c r="Y77" s="12" t="n">
        <v>0.0</v>
      </c>
      <c r="Z77" s="12" t="n">
        <v>0.0</v>
      </c>
      <c r="AA77" s="12" t="n">
        <v>1.0</v>
      </c>
      <c r="AB77" s="12" t="n">
        <v>0.0</v>
      </c>
      <c r="AC77" s="12" t="n">
        <v>0.0</v>
      </c>
      <c r="AD77" s="10" t="n">
        <f si="1" t="shared"/>
        <v>135.0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19.0</v>
      </c>
      <c r="O78" s="12" t="n">
        <v>0.0</v>
      </c>
      <c r="P78" s="12" t="n">
        <v>0.0</v>
      </c>
      <c r="Q78" s="12" t="n">
        <v>0.0</v>
      </c>
      <c r="R78" s="12" t="n">
        <v>3.0</v>
      </c>
      <c r="S78" s="12" t="n">
        <v>0.0</v>
      </c>
      <c r="T78" s="12" t="n">
        <v>0.0</v>
      </c>
      <c r="U78" s="12" t="n">
        <v>0.0</v>
      </c>
      <c r="V78" s="12" t="n">
        <v>0.0</v>
      </c>
      <c r="W78" s="12" t="n">
        <v>0.0</v>
      </c>
      <c r="X78" s="12" t="n">
        <v>10.0</v>
      </c>
      <c r="Y78" s="12" t="n">
        <v>0.0</v>
      </c>
      <c r="Z78" s="12" t="n">
        <v>0.0</v>
      </c>
      <c r="AA78" s="12" t="n">
        <v>0.0</v>
      </c>
      <c r="AB78" s="12" t="n">
        <v>0.0</v>
      </c>
      <c r="AC78" s="12" t="n">
        <v>0.0</v>
      </c>
      <c r="AD78" s="10" t="n">
        <f si="1" t="shared"/>
        <v>33.0</v>
      </c>
      <c r="AE78" s="37">
        <v>0</v>
      </c>
    </row>
    <row r="79" spans="1:31" x14ac:dyDescent="0.25">
      <c r="A79" s="9" t="s">
        <v>69</v>
      </c>
      <c r="B79" s="9" t="s">
        <v>318</v>
      </c>
      <c r="C79" s="12" t="n">
        <v>7.0</v>
      </c>
      <c r="D79" s="12" t="n">
        <v>0.0</v>
      </c>
      <c r="E79" s="12" t="n">
        <v>2.0</v>
      </c>
      <c r="F79" s="12" t="n">
        <v>0.0</v>
      </c>
      <c r="G79" s="12" t="n">
        <v>0.0</v>
      </c>
      <c r="H79" s="12" t="n">
        <v>2.0</v>
      </c>
      <c r="I79" s="12" t="n">
        <v>0.0</v>
      </c>
      <c r="J79" s="12" t="n">
        <v>0.0</v>
      </c>
      <c r="K79" s="12" t="n">
        <v>1.0</v>
      </c>
      <c r="L79" s="12" t="n">
        <v>0.0</v>
      </c>
      <c r="M79" s="12" t="n">
        <v>0.0</v>
      </c>
      <c r="N79" s="12" t="n">
        <v>6.0</v>
      </c>
      <c r="O79" s="12" t="n">
        <v>4.0</v>
      </c>
      <c r="P79" s="12" t="n">
        <v>0.0</v>
      </c>
      <c r="Q79" s="12" t="n">
        <v>0.0</v>
      </c>
      <c r="R79" s="12" t="n">
        <v>3.0</v>
      </c>
      <c r="S79" s="12" t="n">
        <v>4.0</v>
      </c>
      <c r="T79" s="12" t="n">
        <v>3.0</v>
      </c>
      <c r="U79" s="12" t="n">
        <v>0.0</v>
      </c>
      <c r="V79" s="12" t="n">
        <v>0.0</v>
      </c>
      <c r="W79" s="12" t="n">
        <v>0.0</v>
      </c>
      <c r="X79" s="12" t="n">
        <v>0.0</v>
      </c>
      <c r="Y79" s="12" t="n">
        <v>0.0</v>
      </c>
      <c r="Z79" s="12" t="n">
        <v>4.0</v>
      </c>
      <c r="AA79" s="12" t="n">
        <v>20.0</v>
      </c>
      <c r="AB79" s="12" t="n">
        <v>0.0</v>
      </c>
      <c r="AC79" s="12" t="n">
        <v>0.0</v>
      </c>
      <c r="AD79" s="10" t="n">
        <f si="1" t="shared"/>
        <v>56.0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9.0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1.0</v>
      </c>
      <c r="S81" s="12" t="n">
        <v>0.0</v>
      </c>
      <c r="T81" s="12" t="n">
        <v>0.0</v>
      </c>
      <c r="U81" s="12" t="n">
        <v>0.0</v>
      </c>
      <c r="V81" s="12" t="n">
        <v>0.0</v>
      </c>
      <c r="W81" s="12" t="n">
        <v>0.0</v>
      </c>
      <c r="X81" s="12" t="n">
        <v>0.0</v>
      </c>
      <c r="Y81" s="12" t="n">
        <v>0.0</v>
      </c>
      <c r="Z81" s="12" t="n">
        <v>3.0</v>
      </c>
      <c r="AA81" s="12" t="n">
        <v>1.0</v>
      </c>
      <c r="AB81" s="12" t="n">
        <v>0.0</v>
      </c>
      <c r="AC81" s="12" t="n">
        <v>0.0</v>
      </c>
      <c r="AD81" s="10" t="n">
        <f si="1" t="shared"/>
        <v>7.0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0.0</v>
      </c>
      <c r="F86" s="12" t="n">
        <v>0.0</v>
      </c>
      <c r="G86" s="12" t="n">
        <v>0.0</v>
      </c>
      <c r="H86" s="12" t="n">
        <v>0.0</v>
      </c>
      <c r="I86" s="12" t="n">
        <v>0.0</v>
      </c>
      <c r="J86" s="12" t="n">
        <v>0.0</v>
      </c>
      <c r="K86" s="12" t="n">
        <v>0.0</v>
      </c>
      <c r="L86" s="12" t="n">
        <v>5.0</v>
      </c>
      <c r="M86" s="12" t="n">
        <v>3.0</v>
      </c>
      <c r="N86" s="12" t="n">
        <v>0.0</v>
      </c>
      <c r="O86" s="12" t="n">
        <v>0.0</v>
      </c>
      <c r="P86" s="12" t="n">
        <v>0.0</v>
      </c>
      <c r="Q86" s="12" t="n">
        <v>0.0</v>
      </c>
      <c r="R86" s="12" t="n">
        <v>0.0</v>
      </c>
      <c r="S86" s="12" t="n">
        <v>0.0</v>
      </c>
      <c r="T86" s="12" t="n">
        <v>0.0</v>
      </c>
      <c r="U86" s="12" t="n">
        <v>0.0</v>
      </c>
      <c r="V86" s="12" t="n">
        <v>0.0</v>
      </c>
      <c r="W86" s="12" t="n">
        <v>0.0</v>
      </c>
      <c r="X86" s="12" t="n">
        <v>0.0</v>
      </c>
      <c r="Y86" s="12" t="n">
        <v>2.0</v>
      </c>
      <c r="Z86" s="12" t="n">
        <v>1.0</v>
      </c>
      <c r="AA86" s="12" t="n">
        <v>0.0</v>
      </c>
      <c r="AB86" s="12" t="n">
        <v>0.0</v>
      </c>
      <c r="AC86" s="12" t="n">
        <v>0.0</v>
      </c>
      <c r="AD86" s="10" t="n">
        <f si="1" t="shared"/>
        <v>25.0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3.0</v>
      </c>
      <c r="E88" s="12" t="n">
        <v>0.0</v>
      </c>
      <c r="F88" s="12" t="n">
        <v>0.0</v>
      </c>
      <c r="G88" s="12" t="n">
        <v>0.0</v>
      </c>
      <c r="H88" s="12" t="n">
        <v>1.0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6.0</v>
      </c>
      <c r="E90" s="12" t="n">
        <v>4.0</v>
      </c>
      <c r="F90" s="12" t="n">
        <v>0.0</v>
      </c>
      <c r="G90" s="12" t="n">
        <v>1.0</v>
      </c>
      <c r="H90" s="12" t="n">
        <v>63.0</v>
      </c>
      <c r="I90" s="12" t="n">
        <v>5.0</v>
      </c>
      <c r="J90" s="12" t="n">
        <v>0.0</v>
      </c>
      <c r="K90" s="63" t="n">
        <v>18.0</v>
      </c>
      <c r="L90" s="12" t="n">
        <v>0.0</v>
      </c>
      <c r="M90" s="12" t="n">
        <v>0.0</v>
      </c>
      <c r="N90" s="12" t="n">
        <v>108.0</v>
      </c>
      <c r="O90" s="12" t="n">
        <v>0.0</v>
      </c>
      <c r="P90" s="12" t="n">
        <v>0.0</v>
      </c>
      <c r="Q90" s="12" t="n">
        <v>0.0</v>
      </c>
      <c r="R90" s="12" t="n">
        <v>0.0</v>
      </c>
      <c r="S90" s="12" t="n">
        <v>0.0</v>
      </c>
      <c r="T90" s="12" t="n">
        <v>0.0</v>
      </c>
      <c r="U90" s="12" t="n">
        <v>49.0</v>
      </c>
      <c r="V90" s="12" t="n">
        <v>0.0</v>
      </c>
      <c r="W90" s="12" t="n">
        <v>0.0</v>
      </c>
      <c r="X90" s="12" t="n">
        <v>2.0</v>
      </c>
      <c r="Y90" s="12" t="n">
        <v>2.0</v>
      </c>
      <c r="Z90" s="12" t="n">
        <v>4.0</v>
      </c>
      <c r="AA90" s="12" t="n">
        <v>1.0</v>
      </c>
      <c r="AB90" s="12" t="n">
        <v>0.0</v>
      </c>
      <c r="AC90" s="12" t="n">
        <v>2.0</v>
      </c>
      <c r="AD90" s="10" t="n">
        <f si="1" t="shared"/>
        <v>265.0</v>
      </c>
      <c r="AE90" s="37" t="n">
        <v>1.0</v>
      </c>
    </row>
    <row r="91" spans="1:31" x14ac:dyDescent="0.25">
      <c r="A91" s="9" t="s">
        <v>81</v>
      </c>
      <c r="B91" s="9" t="s">
        <v>318</v>
      </c>
      <c r="C91" s="12" t="n">
        <v>1.0</v>
      </c>
      <c r="D91" s="12" t="n">
        <v>0.0</v>
      </c>
      <c r="E91" s="12" t="n">
        <v>6.0</v>
      </c>
      <c r="F91" s="12" t="n">
        <v>0.0</v>
      </c>
      <c r="G91" s="12" t="n">
        <v>1.0</v>
      </c>
      <c r="H91" s="12" t="n">
        <v>75.0</v>
      </c>
      <c r="I91" s="12" t="n">
        <v>0.0</v>
      </c>
      <c r="J91" s="12" t="n">
        <v>0.0</v>
      </c>
      <c r="K91" s="63" t="n">
        <v>22.0</v>
      </c>
      <c r="L91" s="12" t="n">
        <v>0.0</v>
      </c>
      <c r="M91" s="12" t="n">
        <v>20.0</v>
      </c>
      <c r="N91" s="12" t="n">
        <v>18.0</v>
      </c>
      <c r="O91" s="12" t="n">
        <v>1.0</v>
      </c>
      <c r="P91" s="12" t="n">
        <v>0.0</v>
      </c>
      <c r="Q91" s="12" t="n">
        <v>1.0</v>
      </c>
      <c r="R91" s="12" t="n">
        <v>2.0</v>
      </c>
      <c r="S91" s="12" t="n">
        <v>5.0</v>
      </c>
      <c r="T91" s="12" t="n">
        <v>0.0</v>
      </c>
      <c r="U91" s="12" t="n">
        <v>1.0</v>
      </c>
      <c r="V91" s="12" t="n">
        <v>0.0</v>
      </c>
      <c r="W91" s="12" t="n">
        <v>0.0</v>
      </c>
      <c r="X91" s="12" t="n">
        <v>1.0</v>
      </c>
      <c r="Y91" s="12" t="n">
        <v>1.0</v>
      </c>
      <c r="Z91" s="12" t="n">
        <v>47.0</v>
      </c>
      <c r="AA91" s="12" t="n">
        <v>0.0</v>
      </c>
      <c r="AB91" s="12" t="n">
        <v>0.0</v>
      </c>
      <c r="AC91" s="12" t="n">
        <v>0.0</v>
      </c>
      <c r="AD91" s="10" t="n">
        <f si="1" t="shared"/>
        <v>202.0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19.0</v>
      </c>
      <c r="E98" s="12" t="n">
        <v>6.0</v>
      </c>
      <c r="F98" s="12" t="n">
        <v>0.0</v>
      </c>
      <c r="G98" s="12" t="n">
        <v>1.0</v>
      </c>
      <c r="H98" s="12" t="n">
        <v>3203.0</v>
      </c>
      <c r="I98" s="12" t="n">
        <v>6.0</v>
      </c>
      <c r="J98" s="12" t="n">
        <v>0.0</v>
      </c>
      <c r="K98" s="12" t="n">
        <v>89.0</v>
      </c>
      <c r="L98" s="12" t="n">
        <v>4.0</v>
      </c>
      <c r="M98" s="12" t="n">
        <v>2.0</v>
      </c>
      <c r="N98" s="12" t="n">
        <v>42.0</v>
      </c>
      <c r="O98" s="12" t="n">
        <v>4.0</v>
      </c>
      <c r="P98" s="12" t="n">
        <v>0.0</v>
      </c>
      <c r="Q98" s="12" t="n">
        <v>1.0</v>
      </c>
      <c r="R98" s="12" t="n">
        <v>5.0</v>
      </c>
      <c r="S98" s="12" t="n">
        <v>23.0</v>
      </c>
      <c r="T98" s="12" t="n">
        <v>0.0</v>
      </c>
      <c r="U98" s="12" t="n">
        <v>40.0</v>
      </c>
      <c r="V98" s="12" t="n">
        <v>0.0</v>
      </c>
      <c r="W98" s="12" t="n">
        <v>0.0</v>
      </c>
      <c r="X98" s="12" t="n">
        <v>113.0</v>
      </c>
      <c r="Y98" s="12" t="n">
        <v>9.0</v>
      </c>
      <c r="Z98" s="12" t="n">
        <v>4.0</v>
      </c>
      <c r="AA98" s="12" t="n">
        <v>8.0</v>
      </c>
      <c r="AB98" s="12" t="n">
        <v>0.0</v>
      </c>
      <c r="AC98" s="12" t="n">
        <v>1.0</v>
      </c>
      <c r="AD98" s="10" t="n">
        <f si="1" t="shared"/>
        <v>3586.0</v>
      </c>
      <c r="AE98" s="37">
        <v>0</v>
      </c>
    </row>
    <row r="99" spans="1:31" x14ac:dyDescent="0.25">
      <c r="A99" s="9" t="s">
        <v>461</v>
      </c>
      <c r="B99" s="9" t="s">
        <v>318</v>
      </c>
      <c r="C99" s="12" t="n">
        <v>5.0</v>
      </c>
      <c r="D99" s="12" t="n">
        <v>20.0</v>
      </c>
      <c r="E99" s="12" t="n">
        <v>4.0</v>
      </c>
      <c r="F99" s="12" t="n">
        <v>0.0</v>
      </c>
      <c r="G99" s="12" t="n">
        <v>1.0</v>
      </c>
      <c r="H99" s="12" t="n">
        <v>2829.0</v>
      </c>
      <c r="I99" s="12" t="n">
        <v>3.0</v>
      </c>
      <c r="J99" s="12" t="n">
        <v>0.0</v>
      </c>
      <c r="K99" s="12" t="n">
        <v>59.0</v>
      </c>
      <c r="L99" s="12" t="n">
        <v>0.0</v>
      </c>
      <c r="M99" s="12" t="n">
        <v>68.0</v>
      </c>
      <c r="N99" s="12" t="n">
        <v>31.0</v>
      </c>
      <c r="O99" s="12" t="n">
        <v>0.0</v>
      </c>
      <c r="P99" s="12" t="n">
        <v>0.0</v>
      </c>
      <c r="Q99" s="12" t="n">
        <v>1.0</v>
      </c>
      <c r="R99" s="12" t="n">
        <v>1.0</v>
      </c>
      <c r="S99" s="12" t="n">
        <v>23.0</v>
      </c>
      <c r="T99" s="12" t="n">
        <v>2.0</v>
      </c>
      <c r="U99" s="12" t="n">
        <v>0.0</v>
      </c>
      <c r="V99" s="12" t="n">
        <v>0.0</v>
      </c>
      <c r="W99" s="12" t="n">
        <v>0.0</v>
      </c>
      <c r="X99" s="12" t="n">
        <v>74.0</v>
      </c>
      <c r="Y99" s="12" t="n">
        <v>6.0</v>
      </c>
      <c r="Z99" s="12" t="n">
        <v>61.0</v>
      </c>
      <c r="AA99" s="12" t="n">
        <v>10.0</v>
      </c>
      <c r="AB99" s="12" t="n">
        <v>0.0</v>
      </c>
      <c r="AC99" s="12" t="n">
        <v>1.0</v>
      </c>
      <c r="AD99" s="10" t="n">
        <f si="1" t="shared"/>
        <v>3199.0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11.0</v>
      </c>
      <c r="E102" s="12" t="n">
        <v>0.0</v>
      </c>
      <c r="F102" s="12" t="n">
        <v>0.0</v>
      </c>
      <c r="G102" s="12" t="n">
        <v>0.0</v>
      </c>
      <c r="H102" s="12" t="n">
        <v>9.0</v>
      </c>
      <c r="I102" s="12" t="n">
        <v>0.0</v>
      </c>
      <c r="J102" s="12" t="n">
        <v>0.0</v>
      </c>
      <c r="K102" s="12" t="n">
        <v>10.0</v>
      </c>
      <c r="L102" s="12" t="n">
        <v>0.0</v>
      </c>
      <c r="M102" s="12" t="n">
        <v>15.0</v>
      </c>
      <c r="N102" s="12" t="n">
        <v>2.0</v>
      </c>
      <c r="O102" s="12" t="n">
        <v>0.0</v>
      </c>
      <c r="P102" s="12" t="n">
        <v>0.0</v>
      </c>
      <c r="Q102" s="12" t="n">
        <v>0.0</v>
      </c>
      <c r="R102" s="12" t="n">
        <v>0.0</v>
      </c>
      <c r="S102" s="12" t="n">
        <v>0.0</v>
      </c>
      <c r="T102" s="12" t="n">
        <v>0.0</v>
      </c>
      <c r="U102" s="12" t="n">
        <v>8.0</v>
      </c>
      <c r="V102" s="12" t="n">
        <v>0.0</v>
      </c>
      <c r="W102" s="12" t="n">
        <v>2.0</v>
      </c>
      <c r="X102" s="12" t="n">
        <v>2.0</v>
      </c>
      <c r="Y102" s="12" t="n">
        <v>1.0</v>
      </c>
      <c r="Z102" s="12" t="n">
        <v>0.0</v>
      </c>
      <c r="AA102" s="12" t="n">
        <v>0.0</v>
      </c>
      <c r="AB102" s="12" t="n">
        <v>0.0</v>
      </c>
      <c r="AC102" s="12" t="n">
        <v>1.0</v>
      </c>
      <c r="AD102" s="10" t="n">
        <f si="1" t="shared"/>
        <v>61.0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1.0</v>
      </c>
      <c r="H104" s="12" t="n">
        <v>0.0</v>
      </c>
      <c r="I104" s="12" t="n">
        <v>2.0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88.0</v>
      </c>
      <c r="I108" s="12" t="n">
        <v>0.0</v>
      </c>
      <c r="J108" s="12" t="n">
        <v>0.0</v>
      </c>
      <c r="K108" s="12" t="n">
        <v>3.0</v>
      </c>
      <c r="L108" s="12" t="n">
        <v>0.0</v>
      </c>
      <c r="M108" s="12" t="n">
        <v>24.0</v>
      </c>
      <c r="N108" s="12" t="n">
        <v>60.0</v>
      </c>
      <c r="O108" s="12" t="n">
        <v>0.0</v>
      </c>
      <c r="P108" s="12" t="n">
        <v>0.0</v>
      </c>
      <c r="Q108" s="12" t="n">
        <v>0.0</v>
      </c>
      <c r="R108" s="12" t="n">
        <v>1.0</v>
      </c>
      <c r="S108" s="12" t="n">
        <v>0.0</v>
      </c>
      <c r="T108" s="12" t="n">
        <v>0.0</v>
      </c>
      <c r="U108" s="12" t="n">
        <v>3.0</v>
      </c>
      <c r="V108" s="12" t="n">
        <v>0.0</v>
      </c>
      <c r="W108" s="12" t="n">
        <v>1.0</v>
      </c>
      <c r="X108" s="12" t="n">
        <v>0.0</v>
      </c>
      <c r="Y108" s="12" t="n">
        <v>0.0</v>
      </c>
      <c r="Z108" s="12" t="n">
        <v>12.0</v>
      </c>
      <c r="AA108" s="12" t="n">
        <v>1.0</v>
      </c>
      <c r="AB108" s="12" t="n">
        <v>0.0</v>
      </c>
      <c r="AC108" s="12" t="n">
        <v>1.0</v>
      </c>
      <c r="AD108" s="10" t="n">
        <f si="1" t="shared"/>
        <v>197.0</v>
      </c>
      <c r="AE108" s="37">
        <v>0</v>
      </c>
    </row>
    <row r="109" spans="1:31" x14ac:dyDescent="0.25">
      <c r="A109" s="9" t="s">
        <v>466</v>
      </c>
      <c r="B109" s="9" t="s">
        <v>318</v>
      </c>
      <c r="C109" s="12" t="n">
        <v>0.0</v>
      </c>
      <c r="D109" s="12" t="n">
        <v>0.0</v>
      </c>
      <c r="E109" s="12" t="n">
        <v>0.0</v>
      </c>
      <c r="F109" s="12" t="n">
        <v>0.0</v>
      </c>
      <c r="G109" s="12" t="n">
        <v>0.0</v>
      </c>
      <c r="H109" s="12" t="n">
        <v>17.0</v>
      </c>
      <c r="I109" s="12" t="n">
        <v>0.0</v>
      </c>
      <c r="J109" s="12" t="n">
        <v>0.0</v>
      </c>
      <c r="K109" s="12" t="n">
        <v>1.0</v>
      </c>
      <c r="L109" s="12" t="n">
        <v>0.0</v>
      </c>
      <c r="M109" s="12" t="n">
        <v>3.0</v>
      </c>
      <c r="N109" s="12" t="n">
        <v>17.0</v>
      </c>
      <c r="O109" s="12" t="n">
        <v>0.0</v>
      </c>
      <c r="P109" s="12" t="n">
        <v>0.0</v>
      </c>
      <c r="Q109" s="12" t="n">
        <v>0.0</v>
      </c>
      <c r="R109" s="12" t="n">
        <v>0.0</v>
      </c>
      <c r="S109" s="12" t="n">
        <v>0.0</v>
      </c>
      <c r="T109" s="12" t="n">
        <v>0.0</v>
      </c>
      <c r="U109" s="12" t="n">
        <v>0.0</v>
      </c>
      <c r="V109" s="12" t="n">
        <v>0.0</v>
      </c>
      <c r="W109" s="12" t="n">
        <v>0.0</v>
      </c>
      <c r="X109" s="12" t="n">
        <v>1.0</v>
      </c>
      <c r="Y109" s="12" t="n">
        <v>0.0</v>
      </c>
      <c r="Z109" s="12" t="n">
        <v>1.0</v>
      </c>
      <c r="AA109" s="12" t="n">
        <v>0.0</v>
      </c>
      <c r="AB109" s="12" t="n">
        <v>0.0</v>
      </c>
      <c r="AC109" s="12" t="n">
        <v>0.0</v>
      </c>
      <c r="AD109" s="10" t="n">
        <f si="1" t="shared"/>
        <v>40.0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96.0</v>
      </c>
      <c r="L110" s="12" t="n">
        <v>0.0</v>
      </c>
      <c r="M110" s="12" t="n">
        <v>23.0</v>
      </c>
      <c r="N110" s="12" t="n">
        <v>19.0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142.0</v>
      </c>
      <c r="AE110" s="37">
        <v>0</v>
      </c>
    </row>
    <row r="111" spans="1:31" x14ac:dyDescent="0.25">
      <c r="A111" s="9" t="s">
        <v>467</v>
      </c>
      <c r="B111" s="9" t="s">
        <v>318</v>
      </c>
      <c r="C111" s="12" t="n">
        <v>7.0</v>
      </c>
      <c r="D111" s="12" t="n">
        <v>19.0</v>
      </c>
      <c r="E111" s="12" t="n">
        <v>23.0</v>
      </c>
      <c r="F111" s="12" t="n">
        <v>0.0</v>
      </c>
      <c r="G111" s="12" t="n">
        <v>3.0</v>
      </c>
      <c r="H111" s="12" t="n">
        <v>81.0</v>
      </c>
      <c r="I111" s="12" t="n">
        <v>1.0</v>
      </c>
      <c r="J111" s="12" t="n">
        <v>2.0</v>
      </c>
      <c r="K111" s="12" t="n">
        <v>69.0</v>
      </c>
      <c r="L111" s="12" t="n">
        <v>4.0</v>
      </c>
      <c r="M111" s="12" t="n">
        <v>76.0</v>
      </c>
      <c r="N111" s="12" t="n">
        <v>696.0</v>
      </c>
      <c r="O111" s="12" t="n">
        <v>5.0</v>
      </c>
      <c r="P111" s="12" t="n">
        <v>1.0</v>
      </c>
      <c r="Q111" s="12" t="n">
        <v>12.0</v>
      </c>
      <c r="R111" s="12" t="n">
        <v>6.0</v>
      </c>
      <c r="S111" s="12" t="n">
        <v>149.0</v>
      </c>
      <c r="T111" s="12" t="n">
        <v>3.0</v>
      </c>
      <c r="U111" s="12" t="n">
        <v>1.0</v>
      </c>
      <c r="V111" s="12" t="n">
        <v>1.0</v>
      </c>
      <c r="W111" s="12" t="n">
        <v>0.0</v>
      </c>
      <c r="X111" s="12" t="n">
        <v>63.0</v>
      </c>
      <c r="Y111" s="12" t="n">
        <v>18.0</v>
      </c>
      <c r="Z111" s="12" t="n">
        <v>167.0</v>
      </c>
      <c r="AA111" s="12" t="n">
        <v>11.0</v>
      </c>
      <c r="AB111" s="12" t="n">
        <v>1.0</v>
      </c>
      <c r="AC111" s="12" t="n">
        <v>2.0</v>
      </c>
      <c r="AD111" s="10" t="n">
        <f si="1" t="shared"/>
        <v>1421.0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10.0</v>
      </c>
      <c r="D113" s="12" t="n">
        <v>31.0</v>
      </c>
      <c r="E113" s="12" t="n">
        <v>13.0</v>
      </c>
      <c r="F113" s="12" t="n">
        <v>1.0</v>
      </c>
      <c r="G113" s="12" t="n">
        <v>5.0</v>
      </c>
      <c r="H113" s="12" t="n">
        <v>129.0</v>
      </c>
      <c r="I113" s="12" t="n">
        <v>6.0</v>
      </c>
      <c r="J113" s="12" t="n">
        <v>2.0</v>
      </c>
      <c r="K113" s="12" t="n">
        <v>84.0</v>
      </c>
      <c r="L113" s="12" t="n">
        <v>9.0</v>
      </c>
      <c r="M113" s="12" t="n">
        <v>125.0</v>
      </c>
      <c r="N113" s="12" t="n">
        <v>102.0</v>
      </c>
      <c r="O113" s="12" t="n">
        <v>4.0</v>
      </c>
      <c r="P113" s="12" t="n">
        <v>5.0</v>
      </c>
      <c r="Q113" s="12" t="n">
        <v>5.0</v>
      </c>
      <c r="R113" s="12" t="n">
        <v>22.0</v>
      </c>
      <c r="S113" s="12" t="n">
        <v>227.0</v>
      </c>
      <c r="T113" s="12" t="n">
        <v>8.0</v>
      </c>
      <c r="U113" s="12" t="n">
        <v>4.0</v>
      </c>
      <c r="V113" s="12" t="n">
        <v>2.0</v>
      </c>
      <c r="W113" s="12" t="n">
        <v>1.0</v>
      </c>
      <c r="X113" s="12" t="n">
        <v>53.0</v>
      </c>
      <c r="Y113" s="12" t="n">
        <v>26.0</v>
      </c>
      <c r="Z113" s="12" t="n">
        <v>45.0</v>
      </c>
      <c r="AA113" s="12" t="n">
        <v>19.0</v>
      </c>
      <c r="AB113" s="12" t="n">
        <v>3.0</v>
      </c>
      <c r="AC113" s="12" t="n">
        <v>6.0</v>
      </c>
      <c r="AD113" s="10" t="n">
        <f si="1" t="shared"/>
        <v>947.0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0.0</v>
      </c>
      <c r="F120" s="12" t="n">
        <v>0.0</v>
      </c>
      <c r="G120" s="12" t="n">
        <v>0.0</v>
      </c>
      <c r="H120" s="12" t="n">
        <v>42.0</v>
      </c>
      <c r="I120" s="12" t="n">
        <v>1.0</v>
      </c>
      <c r="J120" s="12" t="n">
        <v>0.0</v>
      </c>
      <c r="K120" s="12" t="n">
        <v>0.0</v>
      </c>
      <c r="L120" s="12" t="n">
        <v>2.0</v>
      </c>
      <c r="M120" s="12" t="n">
        <v>0.0</v>
      </c>
      <c r="N120" s="12" t="n">
        <v>0.0</v>
      </c>
      <c r="O120" s="12" t="n">
        <v>0.0</v>
      </c>
      <c r="P120" s="12" t="n">
        <v>0.0</v>
      </c>
      <c r="Q120" s="12" t="n">
        <v>0.0</v>
      </c>
      <c r="R120" s="12" t="n">
        <v>5.0</v>
      </c>
      <c r="S120" s="12" t="n">
        <v>0.0</v>
      </c>
      <c r="T120" s="12" t="n">
        <v>0.0</v>
      </c>
      <c r="U120" s="12" t="n">
        <v>3.0</v>
      </c>
      <c r="V120" s="12" t="n">
        <v>0.0</v>
      </c>
      <c r="W120" s="12" t="n">
        <v>0.0</v>
      </c>
      <c r="X120" s="12" t="n">
        <v>10.0</v>
      </c>
      <c r="Y120" s="12" t="n">
        <v>0.0</v>
      </c>
      <c r="Z120" s="12" t="n">
        <v>0.0</v>
      </c>
      <c r="AA120" s="12" t="n">
        <v>0.0</v>
      </c>
      <c r="AB120" s="12" t="n">
        <v>0.0</v>
      </c>
      <c r="AC120" s="12" t="n">
        <v>0.0</v>
      </c>
      <c r="AD120" s="10" t="n">
        <f si="1" t="shared"/>
        <v>71.0</v>
      </c>
      <c r="AE120" s="37">
        <v>0</v>
      </c>
    </row>
    <row r="121" spans="1:31" x14ac:dyDescent="0.25">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9.0</v>
      </c>
      <c r="E122" s="12" t="n">
        <v>0.0</v>
      </c>
      <c r="F122" s="12" t="n">
        <v>0.0</v>
      </c>
      <c r="G122" s="12" t="n">
        <v>0.0</v>
      </c>
      <c r="H122" s="12" t="n">
        <v>0.0</v>
      </c>
      <c r="I122" s="12" t="n">
        <v>2.0</v>
      </c>
      <c r="J122" s="12" t="n">
        <v>0.0</v>
      </c>
      <c r="K122" s="12" t="n">
        <v>9.0</v>
      </c>
      <c r="L122" s="12" t="n">
        <v>3.0</v>
      </c>
      <c r="M122" s="12" t="n">
        <v>23.0</v>
      </c>
      <c r="N122" s="12" t="n">
        <v>1.0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0.0</v>
      </c>
      <c r="AB122" s="12" t="n">
        <v>0.0</v>
      </c>
      <c r="AC122" s="12" t="n">
        <v>0.0</v>
      </c>
      <c r="AD122" s="10" t="n">
        <f si="1" t="shared"/>
        <v>49.0</v>
      </c>
      <c r="AE122" s="37">
        <v>0</v>
      </c>
    </row>
    <row r="123" spans="1:31" x14ac:dyDescent="0.25">
      <c r="A123" s="9" t="s">
        <v>473</v>
      </c>
      <c r="B123" s="9" t="s">
        <v>318</v>
      </c>
      <c r="C123" s="12" t="n">
        <v>1.0</v>
      </c>
      <c r="D123" s="12" t="n">
        <v>0.0</v>
      </c>
      <c r="E123" s="12" t="n">
        <v>6.0</v>
      </c>
      <c r="F123" s="12" t="n">
        <v>0.0</v>
      </c>
      <c r="G123" s="12" t="n">
        <v>1.0</v>
      </c>
      <c r="H123" s="12" t="n">
        <v>3.0</v>
      </c>
      <c r="I123" s="12" t="n">
        <v>0.0</v>
      </c>
      <c r="J123" s="12" t="n">
        <v>0.0</v>
      </c>
      <c r="K123" s="12" t="n">
        <v>17.0</v>
      </c>
      <c r="L123" s="12" t="n">
        <v>0.0</v>
      </c>
      <c r="M123" s="12" t="n">
        <v>15.0</v>
      </c>
      <c r="N123" s="12" t="n">
        <v>8.0</v>
      </c>
      <c r="O123" s="12" t="n">
        <v>1.0</v>
      </c>
      <c r="P123" s="12" t="n">
        <v>0.0</v>
      </c>
      <c r="Q123" s="12" t="n">
        <v>1.0</v>
      </c>
      <c r="R123" s="12" t="n">
        <v>2.0</v>
      </c>
      <c r="S123" s="12" t="n">
        <v>5.0</v>
      </c>
      <c r="T123" s="12" t="n">
        <v>0.0</v>
      </c>
      <c r="U123" s="12" t="n">
        <v>1.0</v>
      </c>
      <c r="V123" s="12" t="n">
        <v>0.0</v>
      </c>
      <c r="W123" s="12" t="n">
        <v>0.0</v>
      </c>
      <c r="X123" s="12" t="n">
        <v>1.0</v>
      </c>
      <c r="Y123" s="12" t="n">
        <v>1.0</v>
      </c>
      <c r="Z123" s="12" t="n">
        <v>41.0</v>
      </c>
      <c r="AA123" s="12" t="n">
        <v>0.0</v>
      </c>
      <c r="AB123" s="12" t="n">
        <v>0.0</v>
      </c>
      <c r="AC123" s="12" t="n">
        <v>0.0</v>
      </c>
      <c r="AD123" s="10" t="n">
        <f si="1" t="shared"/>
        <v>104.0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1.0</v>
      </c>
      <c r="D125" s="12" t="n">
        <v>0.0</v>
      </c>
      <c r="E125" s="12" t="n">
        <v>4.0</v>
      </c>
      <c r="F125" s="12" t="n">
        <v>0.0</v>
      </c>
      <c r="G125" s="12" t="n">
        <v>1.0</v>
      </c>
      <c r="H125" s="12" t="n">
        <v>2.0</v>
      </c>
      <c r="I125" s="12" t="n">
        <v>0.0</v>
      </c>
      <c r="J125" s="12" t="n">
        <v>0.0</v>
      </c>
      <c r="K125" s="12" t="n">
        <v>18.0</v>
      </c>
      <c r="L125" s="12" t="n">
        <v>0.0</v>
      </c>
      <c r="M125" s="12" t="n">
        <v>14.0</v>
      </c>
      <c r="N125" s="12" t="n">
        <v>10.0</v>
      </c>
      <c r="O125" s="12" t="n">
        <v>1.0</v>
      </c>
      <c r="P125" s="12" t="n">
        <v>0.0</v>
      </c>
      <c r="Q125" s="12" t="n">
        <v>1.0</v>
      </c>
      <c r="R125" s="12" t="n">
        <v>2.0</v>
      </c>
      <c r="S125" s="12" t="n">
        <v>4.0</v>
      </c>
      <c r="T125" s="12" t="n">
        <v>0.0</v>
      </c>
      <c r="U125" s="12" t="n">
        <v>0.0</v>
      </c>
      <c r="V125" s="12" t="n">
        <v>0.0</v>
      </c>
      <c r="W125" s="12" t="n">
        <v>0.0</v>
      </c>
      <c r="X125" s="12" t="n">
        <v>1.0</v>
      </c>
      <c r="Y125" s="12" t="n">
        <v>1.0</v>
      </c>
      <c r="Z125" s="12" t="n">
        <v>39.0</v>
      </c>
      <c r="AA125" s="12" t="n">
        <v>0.0</v>
      </c>
      <c r="AB125" s="12" t="n">
        <v>0.0</v>
      </c>
      <c r="AC125" s="12" t="n">
        <v>0.0</v>
      </c>
      <c r="AD125" s="10" t="n">
        <f si="1" t="shared"/>
        <v>99.0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37.0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26.0</v>
      </c>
      <c r="D138" s="12" t="n">
        <v>38.0</v>
      </c>
      <c r="E138" s="12" t="n">
        <v>1.0</v>
      </c>
      <c r="F138" s="12" t="n">
        <v>0.0</v>
      </c>
      <c r="G138" s="12" t="n">
        <v>5.0</v>
      </c>
      <c r="H138" s="12" t="n">
        <v>568.0</v>
      </c>
      <c r="I138" s="12" t="n">
        <v>1.0</v>
      </c>
      <c r="J138" s="12" t="n">
        <v>0.0</v>
      </c>
      <c r="K138" s="12" t="n">
        <v>0.0</v>
      </c>
      <c r="L138" s="12" t="n">
        <v>0.0</v>
      </c>
      <c r="M138" s="12" t="n">
        <v>35.0</v>
      </c>
      <c r="N138" s="12" t="n">
        <v>160.0</v>
      </c>
      <c r="O138" s="12" t="n">
        <v>0.0</v>
      </c>
      <c r="P138" s="12" t="n">
        <v>0.0</v>
      </c>
      <c r="Q138" s="12" t="n">
        <v>0.0</v>
      </c>
      <c r="R138" s="12" t="n">
        <v>0.0</v>
      </c>
      <c r="S138" s="12" t="n">
        <v>0.0</v>
      </c>
      <c r="T138" s="12" t="n">
        <v>0.0</v>
      </c>
      <c r="U138" s="12" t="n">
        <v>5.0</v>
      </c>
      <c r="V138" s="12" t="n">
        <v>0.0</v>
      </c>
      <c r="W138" s="12" t="n">
        <v>0.0</v>
      </c>
      <c r="X138" s="12" t="n">
        <v>6.0</v>
      </c>
      <c r="Y138" s="12" t="n">
        <v>0.0</v>
      </c>
      <c r="Z138" s="12" t="n">
        <v>0.0</v>
      </c>
      <c r="AA138" s="12" t="n">
        <v>2.0</v>
      </c>
      <c r="AB138" s="12" t="n">
        <v>0.0</v>
      </c>
      <c r="AC138" s="12" t="n">
        <v>0.0</v>
      </c>
      <c r="AD138" s="10" t="n">
        <f si="2" t="shared"/>
        <v>847.0</v>
      </c>
      <c r="AE138" s="37">
        <v>0</v>
      </c>
    </row>
    <row r="139" spans="1:31" x14ac:dyDescent="0.25">
      <c r="A139" s="3" t="s">
        <v>442</v>
      </c>
      <c r="B139" s="9" t="s">
        <v>318</v>
      </c>
      <c r="C139" s="12" t="n">
        <v>1.0</v>
      </c>
      <c r="D139" s="12" t="n">
        <v>13.0</v>
      </c>
      <c r="E139" s="12" t="n">
        <v>10.0</v>
      </c>
      <c r="F139" s="12" t="n">
        <v>0.0</v>
      </c>
      <c r="G139" s="12" t="n">
        <v>1.0</v>
      </c>
      <c r="H139" s="12" t="n">
        <v>28.0</v>
      </c>
      <c r="I139" s="12" t="n">
        <v>2.0</v>
      </c>
      <c r="J139" s="12" t="n">
        <v>0.0</v>
      </c>
      <c r="K139" s="12" t="n">
        <v>70.0</v>
      </c>
      <c r="L139" s="12" t="n">
        <v>3.0</v>
      </c>
      <c r="M139" s="12" t="n">
        <v>102.0</v>
      </c>
      <c r="N139" s="12" t="n">
        <v>31.0</v>
      </c>
      <c r="O139" s="12" t="n">
        <v>0.0</v>
      </c>
      <c r="P139" s="12" t="n">
        <v>0.0</v>
      </c>
      <c r="Q139" s="12" t="n">
        <v>0.0</v>
      </c>
      <c r="R139" s="12" t="n">
        <v>4.0</v>
      </c>
      <c r="S139" s="12" t="n">
        <v>18.0</v>
      </c>
      <c r="T139" s="12" t="n">
        <v>2.0</v>
      </c>
      <c r="U139" s="12" t="n">
        <v>3.0</v>
      </c>
      <c r="V139" s="12" t="n">
        <v>0.0</v>
      </c>
      <c r="W139" s="12" t="n">
        <v>0.0</v>
      </c>
      <c r="X139" s="12" t="n">
        <v>7.0</v>
      </c>
      <c r="Y139" s="12" t="n">
        <v>5.0</v>
      </c>
      <c r="Z139" s="12" t="n">
        <v>89.0</v>
      </c>
      <c r="AA139" s="12" t="n">
        <v>4.0</v>
      </c>
      <c r="AB139" s="12" t="n">
        <v>0.0</v>
      </c>
      <c r="AC139" s="12" t="n">
        <v>1.0</v>
      </c>
      <c r="AD139" s="10" t="n">
        <f si="2" t="shared"/>
        <v>394.0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1.0</v>
      </c>
      <c r="D141" s="12" t="n">
        <v>0.0</v>
      </c>
      <c r="E141" s="12" t="n">
        <v>0.0</v>
      </c>
      <c r="F141" s="12" t="n">
        <v>0.0</v>
      </c>
      <c r="G141" s="12" t="n">
        <v>0.0</v>
      </c>
      <c r="H141" s="12" t="n">
        <v>5.0</v>
      </c>
      <c r="I141" s="12" t="n">
        <v>0.0</v>
      </c>
      <c r="J141" s="12" t="n">
        <v>0.0</v>
      </c>
      <c r="K141" s="12" t="n">
        <v>6.0</v>
      </c>
      <c r="L141" s="12" t="n">
        <v>0.0</v>
      </c>
      <c r="M141" s="12" t="n">
        <v>9.0</v>
      </c>
      <c r="N141" s="12" t="n">
        <v>2.0</v>
      </c>
      <c r="O141" s="12" t="n">
        <v>0.0</v>
      </c>
      <c r="P141" s="12" t="n">
        <v>0.0</v>
      </c>
      <c r="Q141" s="12" t="n">
        <v>0.0</v>
      </c>
      <c r="R141" s="12" t="n">
        <v>0.0</v>
      </c>
      <c r="S141" s="12" t="n">
        <v>5.0</v>
      </c>
      <c r="T141" s="12" t="n">
        <v>1.0</v>
      </c>
      <c r="U141" s="12" t="n">
        <v>0.0</v>
      </c>
      <c r="V141" s="12" t="n">
        <v>0.0</v>
      </c>
      <c r="W141" s="12" t="n">
        <v>0.0</v>
      </c>
      <c r="X141" s="12" t="n">
        <v>0.0</v>
      </c>
      <c r="Y141" s="12" t="n">
        <v>0.0</v>
      </c>
      <c r="Z141" s="12" t="n">
        <v>5.0</v>
      </c>
      <c r="AA141" s="12" t="n">
        <v>1.0</v>
      </c>
      <c r="AB141" s="12" t="n">
        <v>0.0</v>
      </c>
      <c r="AC141" s="12" t="n">
        <v>0.0</v>
      </c>
      <c r="AD141" s="10" t="n">
        <f si="2" t="shared"/>
        <v>35.0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3.0</v>
      </c>
      <c r="AE142" s="37">
        <v>0</v>
      </c>
    </row>
    <row r="143" spans="1:31" x14ac:dyDescent="0.25">
      <c r="A143" s="3" t="s">
        <v>438</v>
      </c>
      <c r="B143" s="9" t="s">
        <v>318</v>
      </c>
      <c r="C143" s="12" t="n">
        <v>0.0</v>
      </c>
      <c r="D143" s="12" t="n">
        <v>2.0</v>
      </c>
      <c r="E143" s="12" t="n">
        <v>1.0</v>
      </c>
      <c r="F143" s="12" t="n">
        <v>0.0</v>
      </c>
      <c r="G143" s="12" t="n">
        <v>0.0</v>
      </c>
      <c r="H143" s="12" t="n">
        <v>2.0</v>
      </c>
      <c r="I143" s="12" t="n">
        <v>1.0</v>
      </c>
      <c r="J143" s="12" t="n">
        <v>0.0</v>
      </c>
      <c r="K143" s="12" t="n">
        <v>3.0</v>
      </c>
      <c r="L143" s="12" t="n">
        <v>0.0</v>
      </c>
      <c r="M143" s="12" t="n">
        <v>10.0</v>
      </c>
      <c r="N143" s="12" t="n">
        <v>0.0</v>
      </c>
      <c r="O143" s="12" t="n">
        <v>0.0</v>
      </c>
      <c r="P143" s="12" t="n">
        <v>0.0</v>
      </c>
      <c r="Q143" s="12" t="n">
        <v>0.0</v>
      </c>
      <c r="R143" s="12" t="n">
        <v>0.0</v>
      </c>
      <c r="S143" s="12" t="n">
        <v>3.0</v>
      </c>
      <c r="T143" s="12" t="n">
        <v>0.0</v>
      </c>
      <c r="U143" s="12" t="n">
        <v>0.0</v>
      </c>
      <c r="V143" s="12" t="n">
        <v>0.0</v>
      </c>
      <c r="W143" s="12" t="n">
        <v>0.0</v>
      </c>
      <c r="X143" s="12" t="n">
        <v>1.0</v>
      </c>
      <c r="Y143" s="12" t="n">
        <v>1.0</v>
      </c>
      <c r="Z143" s="12" t="n">
        <v>4.0</v>
      </c>
      <c r="AA143" s="12" t="n">
        <v>0.0</v>
      </c>
      <c r="AB143" s="12" t="n">
        <v>0.0</v>
      </c>
      <c r="AC143" s="12" t="n">
        <v>0.0</v>
      </c>
      <c r="AD143" s="10" t="n">
        <f si="2" t="shared"/>
        <v>28.0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96.0</v>
      </c>
      <c r="L144" s="12" t="n">
        <v>0.0</v>
      </c>
      <c r="M144" s="12" t="n">
        <v>23.0</v>
      </c>
      <c r="N144" s="12" t="n">
        <v>19.0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2" t="shared"/>
        <v>142.0</v>
      </c>
      <c r="AE144" s="37">
        <v>0</v>
      </c>
    </row>
    <row r="145" spans="1:31" x14ac:dyDescent="0.25">
      <c r="A145" s="3" t="s">
        <v>436</v>
      </c>
      <c r="B145" s="9" t="s">
        <v>318</v>
      </c>
      <c r="C145" s="12" t="n">
        <v>7.0</v>
      </c>
      <c r="D145" s="12" t="n">
        <v>19.0</v>
      </c>
      <c r="E145" s="12" t="n">
        <v>23.0</v>
      </c>
      <c r="F145" s="12" t="n">
        <v>0.0</v>
      </c>
      <c r="G145" s="12" t="n">
        <v>3.0</v>
      </c>
      <c r="H145" s="12" t="n">
        <v>81.0</v>
      </c>
      <c r="I145" s="12" t="n">
        <v>1.0</v>
      </c>
      <c r="J145" s="12" t="n">
        <v>2.0</v>
      </c>
      <c r="K145" s="12" t="n">
        <v>69.0</v>
      </c>
      <c r="L145" s="12" t="n">
        <v>4.0</v>
      </c>
      <c r="M145" s="12" t="n">
        <v>76.0</v>
      </c>
      <c r="N145" s="12" t="n">
        <v>696.0</v>
      </c>
      <c r="O145" s="12" t="n">
        <v>5.0</v>
      </c>
      <c r="P145" s="12" t="n">
        <v>1.0</v>
      </c>
      <c r="Q145" s="12" t="n">
        <v>12.0</v>
      </c>
      <c r="R145" s="12" t="n">
        <v>6.0</v>
      </c>
      <c r="S145" s="12" t="n">
        <v>149.0</v>
      </c>
      <c r="T145" s="12" t="n">
        <v>3.0</v>
      </c>
      <c r="U145" s="12" t="n">
        <v>1.0</v>
      </c>
      <c r="V145" s="12" t="n">
        <v>1.0</v>
      </c>
      <c r="W145" s="12" t="n">
        <v>0.0</v>
      </c>
      <c r="X145" s="12" t="n">
        <v>63.0</v>
      </c>
      <c r="Y145" s="12" t="n">
        <v>18.0</v>
      </c>
      <c r="Z145" s="12" t="n">
        <v>167.0</v>
      </c>
      <c r="AA145" s="12" t="n">
        <v>11.0</v>
      </c>
      <c r="AB145" s="12" t="n">
        <v>1.0</v>
      </c>
      <c r="AC145" s="12" t="n">
        <v>2.0</v>
      </c>
      <c r="AD145" s="10" t="n">
        <f si="2" t="shared"/>
        <v>1421.0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1.0</v>
      </c>
      <c r="E147" s="12" t="n">
        <v>1.0</v>
      </c>
      <c r="F147" s="12" t="n">
        <v>0.0</v>
      </c>
      <c r="G147" s="12" t="n">
        <v>0.0</v>
      </c>
      <c r="H147" s="12" t="n">
        <v>0.0</v>
      </c>
      <c r="I147" s="12" t="n">
        <v>0.0</v>
      </c>
      <c r="J147" s="12" t="n">
        <v>0.0</v>
      </c>
      <c r="K147" s="12" t="n">
        <v>0.0</v>
      </c>
      <c r="L147" s="12" t="n">
        <v>0.0</v>
      </c>
      <c r="M147" s="12" t="n">
        <v>4.0</v>
      </c>
      <c r="N147" s="12" t="n">
        <v>0.0</v>
      </c>
      <c r="O147" s="12" t="n">
        <v>0.0</v>
      </c>
      <c r="P147" s="12" t="n">
        <v>0.0</v>
      </c>
      <c r="Q147" s="12" t="n">
        <v>0.0</v>
      </c>
      <c r="R147" s="12" t="n">
        <v>1.0</v>
      </c>
      <c r="S147" s="12" t="n">
        <v>2.0</v>
      </c>
      <c r="T147" s="12" t="n">
        <v>0.0</v>
      </c>
      <c r="U147" s="12" t="n">
        <v>0.0</v>
      </c>
      <c r="V147" s="12" t="n">
        <v>0.0</v>
      </c>
      <c r="W147" s="12" t="n">
        <v>0.0</v>
      </c>
      <c r="X147" s="12" t="n">
        <v>0.0</v>
      </c>
      <c r="Y147" s="12" t="n">
        <v>0.0</v>
      </c>
      <c r="Z147" s="12" t="n">
        <v>0.0</v>
      </c>
      <c r="AA147" s="12" t="n">
        <v>2.0</v>
      </c>
      <c r="AB147" s="12" t="n">
        <v>0.0</v>
      </c>
      <c r="AC147" s="12" t="n">
        <v>0.0</v>
      </c>
      <c r="AD147" s="10" t="n">
        <f si="2"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1.0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2" t="shared"/>
        <v>20.0</v>
      </c>
      <c r="AE156" s="37">
        <v>0</v>
      </c>
    </row>
    <row r="157" spans="1:31" x14ac:dyDescent="0.25">
      <c r="A157" s="3" t="s">
        <v>424</v>
      </c>
      <c r="B157" s="9" t="s">
        <v>318</v>
      </c>
      <c r="C157" s="12" t="n">
        <v>0.0</v>
      </c>
      <c r="D157" s="12" t="n">
        <v>3.0</v>
      </c>
      <c r="E157" s="12" t="n">
        <v>7.0</v>
      </c>
      <c r="F157" s="12" t="n">
        <v>0.0</v>
      </c>
      <c r="G157" s="12" t="n">
        <v>1.0</v>
      </c>
      <c r="H157" s="12" t="n">
        <v>4.0</v>
      </c>
      <c r="I157" s="12" t="n">
        <v>0.0</v>
      </c>
      <c r="J157" s="12" t="n">
        <v>0.0</v>
      </c>
      <c r="K157" s="12" t="n">
        <v>15.0</v>
      </c>
      <c r="L157" s="12" t="n">
        <v>1.0</v>
      </c>
      <c r="M157" s="12" t="n">
        <v>15.0</v>
      </c>
      <c r="N157" s="12" t="n">
        <v>35.0</v>
      </c>
      <c r="O157" s="12" t="n">
        <v>1.0</v>
      </c>
      <c r="P157" s="12" t="n">
        <v>0.0</v>
      </c>
      <c r="Q157" s="12" t="n">
        <v>2.0</v>
      </c>
      <c r="R157" s="12" t="n">
        <v>2.0</v>
      </c>
      <c r="S157" s="12" t="n">
        <v>15.0</v>
      </c>
      <c r="T157" s="12" t="n">
        <v>0.0</v>
      </c>
      <c r="U157" s="12" t="n">
        <v>0.0</v>
      </c>
      <c r="V157" s="12" t="n">
        <v>2.0</v>
      </c>
      <c r="W157" s="12" t="n">
        <v>0.0</v>
      </c>
      <c r="X157" s="12" t="n">
        <v>2.0</v>
      </c>
      <c r="Y157" s="12" t="n">
        <v>2.0</v>
      </c>
      <c r="Z157" s="12" t="n">
        <v>57.0</v>
      </c>
      <c r="AA157" s="12" t="n">
        <v>0.0</v>
      </c>
      <c r="AB157" s="12" t="n">
        <v>0.0</v>
      </c>
      <c r="AC157" s="12" t="n">
        <v>2.0</v>
      </c>
      <c r="AD157" s="10" t="n">
        <f si="2" t="shared"/>
        <v>166.0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1.0</v>
      </c>
      <c r="D181" s="12" t="n">
        <v>0.0</v>
      </c>
      <c r="E181" s="12" t="n">
        <v>0.0</v>
      </c>
      <c r="F181" s="12" t="n">
        <v>0.0</v>
      </c>
      <c r="G181" s="12" t="n">
        <v>0.0</v>
      </c>
      <c r="H181" s="12" t="n">
        <v>1.0</v>
      </c>
      <c r="I181" s="12" t="n">
        <v>1.0</v>
      </c>
      <c r="J181" s="12" t="n">
        <v>0.0</v>
      </c>
      <c r="K181" s="12" t="n">
        <v>3.0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6.0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10.0</v>
      </c>
      <c r="D185" s="12" t="n">
        <v>31.0</v>
      </c>
      <c r="E185" s="12" t="n">
        <v>13.0</v>
      </c>
      <c r="F185" s="12" t="n">
        <v>1.0</v>
      </c>
      <c r="G185" s="12" t="n">
        <v>5.0</v>
      </c>
      <c r="H185" s="12" t="n">
        <v>129.0</v>
      </c>
      <c r="I185" s="12" t="n">
        <v>6.0</v>
      </c>
      <c r="J185" s="12" t="n">
        <v>2.0</v>
      </c>
      <c r="K185" s="12" t="n">
        <v>84.0</v>
      </c>
      <c r="L185" s="12" t="n">
        <v>9.0</v>
      </c>
      <c r="M185" s="12" t="n">
        <v>125.0</v>
      </c>
      <c r="N185" s="12" t="n">
        <v>102.0</v>
      </c>
      <c r="O185" s="12" t="n">
        <v>4.0</v>
      </c>
      <c r="P185" s="12" t="n">
        <v>5.0</v>
      </c>
      <c r="Q185" s="12" t="n">
        <v>5.0</v>
      </c>
      <c r="R185" s="12" t="n">
        <v>22.0</v>
      </c>
      <c r="S185" s="12" t="n">
        <v>227.0</v>
      </c>
      <c r="T185" s="12" t="n">
        <v>8.0</v>
      </c>
      <c r="U185" s="12" t="n">
        <v>4.0</v>
      </c>
      <c r="V185" s="12" t="n">
        <v>2.0</v>
      </c>
      <c r="W185" s="12" t="n">
        <v>1.0</v>
      </c>
      <c r="X185" s="12" t="n">
        <v>53.0</v>
      </c>
      <c r="Y185" s="12" t="n">
        <v>26.0</v>
      </c>
      <c r="Z185" s="12" t="n">
        <v>45.0</v>
      </c>
      <c r="AA185" s="12" t="n">
        <v>19.0</v>
      </c>
      <c r="AB185" s="12" t="n">
        <v>3.0</v>
      </c>
      <c r="AC185" s="12" t="n">
        <v>6.0</v>
      </c>
      <c r="AD185" s="10" t="n">
        <f si="2" t="shared"/>
        <v>947.0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4.0</v>
      </c>
      <c r="I191" s="12" t="n">
        <v>0.0</v>
      </c>
      <c r="J191" s="12" t="n">
        <v>0.0</v>
      </c>
      <c r="K191" s="12" t="n">
        <v>5.0</v>
      </c>
      <c r="L191" s="12" t="n">
        <v>0.0</v>
      </c>
      <c r="M191" s="12" t="n">
        <v>0.0</v>
      </c>
      <c r="N191" s="12" t="n">
        <v>0.0</v>
      </c>
      <c r="O191" s="12" t="n">
        <v>2.0</v>
      </c>
      <c r="P191" s="12" t="n">
        <v>0.0</v>
      </c>
      <c r="Q191" s="12" t="n">
        <v>2.0</v>
      </c>
      <c r="R191" s="12" t="n">
        <v>0.0</v>
      </c>
      <c r="S191" s="12" t="n">
        <v>6.0</v>
      </c>
      <c r="T191" s="12" t="n">
        <v>0.0</v>
      </c>
      <c r="U191" s="12" t="n">
        <v>0.0</v>
      </c>
      <c r="V191" s="12" t="n">
        <v>0.0</v>
      </c>
      <c r="W191" s="12" t="n">
        <v>0.0</v>
      </c>
      <c r="X191" s="12" t="n">
        <v>0.0</v>
      </c>
      <c r="Y191" s="12" t="n">
        <v>0.0</v>
      </c>
      <c r="Z191" s="12" t="n">
        <v>4.0</v>
      </c>
      <c r="AA191" s="12" t="n">
        <v>0.0</v>
      </c>
      <c r="AB191" s="12" t="n">
        <v>1.0</v>
      </c>
      <c r="AC191" s="12" t="n">
        <v>0.0</v>
      </c>
      <c r="AD191" s="10" t="n">
        <f si="2" t="shared"/>
        <v>24.0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1.0</v>
      </c>
      <c r="D195" s="12" t="n">
        <v>0.0</v>
      </c>
      <c r="E195" s="12" t="n">
        <v>0.0</v>
      </c>
      <c r="F195" s="12" t="n">
        <v>0.0</v>
      </c>
      <c r="G195" s="12" t="n">
        <v>0.0</v>
      </c>
      <c r="H195" s="12" t="n">
        <v>8.0</v>
      </c>
      <c r="I195" s="12" t="n">
        <v>0.0</v>
      </c>
      <c r="J195" s="12" t="n">
        <v>0.0</v>
      </c>
      <c r="K195" s="12" t="n">
        <v>5.0</v>
      </c>
      <c r="L195" s="12" t="n">
        <v>0.0</v>
      </c>
      <c r="M195" s="12" t="n">
        <v>1.0</v>
      </c>
      <c r="N195" s="12" t="n">
        <v>4.0</v>
      </c>
      <c r="O195" s="12" t="n">
        <v>0.0</v>
      </c>
      <c r="P195" s="12" t="n">
        <v>1.0</v>
      </c>
      <c r="Q195" s="12" t="n">
        <v>0.0</v>
      </c>
      <c r="R195" s="12" t="n">
        <v>0.0</v>
      </c>
      <c r="S195" s="12" t="n">
        <v>8.0</v>
      </c>
      <c r="T195" s="12" t="n">
        <v>1.0</v>
      </c>
      <c r="U195" s="12" t="n">
        <v>0.0</v>
      </c>
      <c r="V195" s="12" t="n">
        <v>0.0</v>
      </c>
      <c r="W195" s="12" t="n">
        <v>0.0</v>
      </c>
      <c r="X195" s="12" t="n">
        <v>1.0</v>
      </c>
      <c r="Y195" s="12" t="n">
        <v>1.0</v>
      </c>
      <c r="Z195" s="12" t="n">
        <v>5.0</v>
      </c>
      <c r="AA195" s="12" t="n">
        <v>0.0</v>
      </c>
      <c r="AB195" s="12" t="n">
        <v>0.0</v>
      </c>
      <c r="AC195" s="12" t="n">
        <v>1.0</v>
      </c>
      <c r="AD195" s="10" t="n">
        <f si="3" t="shared"/>
        <v>37.0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3.0</v>
      </c>
      <c r="F197" s="12" t="n">
        <v>0.0</v>
      </c>
      <c r="G197" s="12" t="n">
        <v>0.0</v>
      </c>
      <c r="H197" s="12" t="n">
        <v>1.0</v>
      </c>
      <c r="I197" s="12" t="n">
        <v>0.0</v>
      </c>
      <c r="J197" s="12" t="n">
        <v>0.0</v>
      </c>
      <c r="K197" s="12" t="n">
        <v>0.0</v>
      </c>
      <c r="L197" s="12" t="n">
        <v>0.0</v>
      </c>
      <c r="M197" s="12" t="n">
        <v>1.0</v>
      </c>
      <c r="N197" s="12" t="n">
        <v>0.0</v>
      </c>
      <c r="O197" s="12" t="n">
        <v>0.0</v>
      </c>
      <c r="P197" s="12" t="n">
        <v>0.0</v>
      </c>
      <c r="Q197" s="12" t="n">
        <v>0.0</v>
      </c>
      <c r="R197" s="12" t="n">
        <v>0.0</v>
      </c>
      <c r="S197" s="12" t="n">
        <v>3.0</v>
      </c>
      <c r="T197" s="12" t="n">
        <v>0.0</v>
      </c>
      <c r="U197" s="12" t="n">
        <v>0.0</v>
      </c>
      <c r="V197" s="12" t="n">
        <v>0.0</v>
      </c>
      <c r="W197" s="12" t="n">
        <v>0.0</v>
      </c>
      <c r="X197" s="12" t="n">
        <v>1.0</v>
      </c>
      <c r="Y197" s="12" t="n">
        <v>0.0</v>
      </c>
      <c r="Z197" s="12" t="n">
        <v>8.0</v>
      </c>
      <c r="AA197" s="12" t="n">
        <v>0.0</v>
      </c>
      <c r="AB197" s="12" t="n">
        <v>0.0</v>
      </c>
      <c r="AC197" s="12" t="n">
        <v>0.0</v>
      </c>
      <c r="AD197" s="10" t="n">
        <f si="3" t="shared"/>
        <v>18.0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2.0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1.0</v>
      </c>
      <c r="Y211" s="12" t="n">
        <v>0.0</v>
      </c>
      <c r="Z211" s="12" t="n">
        <v>1.0</v>
      </c>
      <c r="AA211" s="12" t="n">
        <v>0.0</v>
      </c>
      <c r="AB211" s="12" t="n">
        <v>0.0</v>
      </c>
      <c r="AC211" s="12" t="n">
        <v>0.0</v>
      </c>
      <c r="AD211" s="10" t="n">
        <f si="3" t="shared"/>
        <v>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0.0</v>
      </c>
      <c r="G214" s="12" t="n">
        <v>13.0</v>
      </c>
      <c r="H214" s="12" t="n">
        <v>660.0</v>
      </c>
      <c r="I214" s="12" t="n">
        <v>0.0</v>
      </c>
      <c r="J214" s="12" t="n">
        <v>0.0</v>
      </c>
      <c r="K214" s="12" t="n">
        <v>172.0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9.0</v>
      </c>
      <c r="AA214" s="12" t="n">
        <v>22.0</v>
      </c>
      <c r="AB214" s="12" t="n">
        <v>0.0</v>
      </c>
      <c r="AC214" s="12" t="n">
        <v>0.0</v>
      </c>
      <c r="AD214" s="10" t="n">
        <f si="3" t="shared"/>
        <v>888.0</v>
      </c>
      <c r="AE214" s="37">
        <v>0</v>
      </c>
    </row>
    <row r="215" spans="1:31" x14ac:dyDescent="0.25">
      <c r="A215" s="3" t="s">
        <v>366</v>
      </c>
      <c r="B215" s="9" t="s">
        <v>318</v>
      </c>
      <c r="C215" s="12" t="n">
        <v>4.0</v>
      </c>
      <c r="D215" s="12" t="n">
        <v>25.0</v>
      </c>
      <c r="E215" s="12" t="n">
        <v>8.0</v>
      </c>
      <c r="F215" s="12" t="n">
        <v>3.0</v>
      </c>
      <c r="G215" s="12" t="n">
        <v>4.0</v>
      </c>
      <c r="H215" s="12" t="n">
        <v>41.0</v>
      </c>
      <c r="I215" s="12" t="n">
        <v>9.0</v>
      </c>
      <c r="J215" s="12" t="n">
        <v>3.0</v>
      </c>
      <c r="K215" s="63" t="n">
        <v>251.0</v>
      </c>
      <c r="L215" s="12" t="n">
        <v>5.0</v>
      </c>
      <c r="M215" s="12" t="n">
        <v>97.0</v>
      </c>
      <c r="N215" s="12" t="n">
        <v>67.0</v>
      </c>
      <c r="O215" s="12" t="n">
        <v>8.0</v>
      </c>
      <c r="P215" s="12" t="n">
        <v>4.0</v>
      </c>
      <c r="Q215" s="12" t="n">
        <v>5.0</v>
      </c>
      <c r="R215" s="12" t="n">
        <v>10.0</v>
      </c>
      <c r="S215" s="12" t="n">
        <v>76.0</v>
      </c>
      <c r="T215" s="12" t="n">
        <v>3.0</v>
      </c>
      <c r="U215" s="12" t="n">
        <v>7.0</v>
      </c>
      <c r="V215" s="12" t="n">
        <v>3.0</v>
      </c>
      <c r="W215" s="12" t="n">
        <v>4.0</v>
      </c>
      <c r="X215" s="12" t="n">
        <v>27.0</v>
      </c>
      <c r="Y215" s="12" t="n">
        <v>9.0</v>
      </c>
      <c r="Z215" s="12" t="n">
        <v>16.0</v>
      </c>
      <c r="AA215" s="12" t="n">
        <v>7.0</v>
      </c>
      <c r="AB215" s="12" t="n">
        <v>4.0</v>
      </c>
      <c r="AC215" s="12" t="n">
        <v>4.0</v>
      </c>
      <c r="AD215" s="10" t="n">
        <f si="3" t="shared"/>
        <v>704.0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96.0</v>
      </c>
      <c r="I218" s="12" t="n">
        <v>0.0</v>
      </c>
      <c r="J218" s="12" t="n">
        <v>0.0</v>
      </c>
      <c r="K218" s="12" t="n">
        <v>0.0</v>
      </c>
      <c r="L218" s="12" t="n">
        <v>0.0</v>
      </c>
      <c r="M218" s="12" t="n">
        <v>245.0</v>
      </c>
      <c r="N218" s="12" t="n">
        <v>0.0</v>
      </c>
      <c r="O218" s="12" t="n">
        <v>0.0</v>
      </c>
      <c r="P218" s="12" t="n">
        <v>0.0</v>
      </c>
      <c r="Q218" s="12" t="n">
        <v>0.0</v>
      </c>
      <c r="R218" s="12" t="n">
        <v>4.0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346.0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0.0</v>
      </c>
      <c r="F419" s="12" t="n">
        <v>4.0</v>
      </c>
      <c r="G419" s="12" t="n">
        <v>0.0</v>
      </c>
      <c r="H419" s="12" t="n">
        <v>2.0</v>
      </c>
      <c r="I419" s="12" t="n">
        <v>0.0</v>
      </c>
      <c r="J419" s="12" t="n">
        <v>0.0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0.0</v>
      </c>
      <c r="X419" s="12" t="n">
        <v>3.0</v>
      </c>
      <c r="Y419" s="12" t="n">
        <v>0.0</v>
      </c>
      <c r="Z419" s="12" t="n">
        <v>0.0</v>
      </c>
      <c r="AA419" s="12" t="n">
        <v>0.0</v>
      </c>
      <c r="AB419" s="12" t="n">
        <v>0.0</v>
      </c>
      <c r="AC419" s="12" t="n">
        <v>0.0</v>
      </c>
      <c r="AD419" s="10" t="n">
        <f si="7" t="shared"/>
        <v>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244.0</v>
      </c>
      <c r="N422" s="12" t="n">
        <v>0.0</v>
      </c>
      <c r="O422" s="12" t="n">
        <v>0.0</v>
      </c>
      <c r="P422" s="12" t="n">
        <v>0.0</v>
      </c>
      <c r="Q422" s="12" t="n">
        <v>0.0</v>
      </c>
      <c r="R422" s="12" t="n">
        <v>4.0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249.0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15.0</v>
      </c>
      <c r="V424" s="12" t="n">
        <v>0.0</v>
      </c>
      <c r="W424" s="12" t="n">
        <v>0.0</v>
      </c>
      <c r="X424" s="12" t="n">
        <v>3.0</v>
      </c>
      <c r="Y424" s="12" t="n">
        <v>0.0</v>
      </c>
      <c r="Z424" s="12" t="n">
        <v>5.0</v>
      </c>
      <c r="AA424" s="12" t="n">
        <v>0.0</v>
      </c>
      <c r="AB424" s="12" t="n">
        <v>0.0</v>
      </c>
      <c r="AC424" s="12" t="n">
        <v>1.0</v>
      </c>
      <c r="AD424" s="10" t="n">
        <f si="7" t="shared"/>
        <v>49.0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1.0</v>
      </c>
      <c r="H426" s="12" t="n">
        <v>37.0</v>
      </c>
      <c r="I426" s="12" t="n">
        <v>0.0</v>
      </c>
      <c r="J426" s="12" t="n">
        <v>0.0</v>
      </c>
      <c r="K426" s="12" t="n">
        <v>8.0</v>
      </c>
      <c r="L426" s="12" t="n">
        <v>0.0</v>
      </c>
      <c r="M426" s="12" t="n">
        <v>0.0</v>
      </c>
      <c r="N426" s="12" t="n">
        <v>159.0</v>
      </c>
      <c r="O426" s="12" t="n">
        <v>0.0</v>
      </c>
      <c r="P426" s="12" t="n">
        <v>0.0</v>
      </c>
      <c r="Q426" s="12" t="n">
        <v>0.0</v>
      </c>
      <c r="R426" s="12" t="n">
        <v>0.0</v>
      </c>
      <c r="S426" s="12" t="n">
        <v>0.0</v>
      </c>
      <c r="T426" s="12" t="n">
        <v>0.0</v>
      </c>
      <c r="U426" s="12" t="n">
        <v>0.0</v>
      </c>
      <c r="V426" s="12" t="n">
        <v>0.0</v>
      </c>
      <c r="W426" s="12" t="n">
        <v>0.0</v>
      </c>
      <c r="X426" s="12" t="n">
        <v>60.0</v>
      </c>
      <c r="Y426" s="12" t="n">
        <v>4.0</v>
      </c>
      <c r="Z426" s="12" t="n">
        <v>40.0</v>
      </c>
      <c r="AA426" s="12" t="n">
        <v>15.0</v>
      </c>
      <c r="AB426" s="12" t="n">
        <v>0.0</v>
      </c>
      <c r="AC426" s="12" t="n">
        <v>0.0</v>
      </c>
      <c r="AD426" s="10" t="n">
        <f si="7" t="shared"/>
        <v>324.0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2.0</v>
      </c>
      <c r="AE427" s="37">
        <v>0</v>
      </c>
    </row>
    <row r="428" spans="1:31" x14ac:dyDescent="0.25">
      <c r="A428" s="48" t="s">
        <v>515</v>
      </c>
      <c r="B428" s="9" t="s">
        <v>319</v>
      </c>
      <c r="C428" s="12" t="n">
        <v>0.0</v>
      </c>
      <c r="D428" s="12" t="n">
        <v>0.0</v>
      </c>
      <c r="E428" s="12" t="n">
        <v>9.0</v>
      </c>
      <c r="F428" s="12" t="n">
        <v>0.0</v>
      </c>
      <c r="G428" s="12" t="n">
        <v>0.0</v>
      </c>
      <c r="H428" s="12" t="n">
        <v>0.0</v>
      </c>
      <c r="I428" s="12" t="n">
        <v>2.0</v>
      </c>
      <c r="J428" s="12" t="n">
        <v>0.0</v>
      </c>
      <c r="K428" s="12" t="n">
        <v>0.0</v>
      </c>
      <c r="L428" s="12" t="n">
        <v>0.0</v>
      </c>
      <c r="M428" s="12" t="n">
        <v>0.0</v>
      </c>
      <c r="N428" s="12" t="n">
        <v>36.0</v>
      </c>
      <c r="O428" s="12" t="n">
        <v>3.0</v>
      </c>
      <c r="P428" s="12" t="n">
        <v>0.0</v>
      </c>
      <c r="Q428" s="12" t="n">
        <v>0.0</v>
      </c>
      <c r="R428" s="12" t="n">
        <v>0.0</v>
      </c>
      <c r="S428" s="12" t="n">
        <v>0.0</v>
      </c>
      <c r="T428" s="12" t="n">
        <v>0.0</v>
      </c>
      <c r="U428" s="12" t="n">
        <v>0.0</v>
      </c>
      <c r="V428" s="12" t="n">
        <v>0.0</v>
      </c>
      <c r="W428" s="12" t="n">
        <v>0.0</v>
      </c>
      <c r="X428" s="12" t="n">
        <v>0.0</v>
      </c>
      <c r="Y428" s="12" t="n">
        <v>32.0</v>
      </c>
      <c r="Z428" s="12" t="n">
        <v>42.0</v>
      </c>
      <c r="AA428" s="12" t="n">
        <v>0.0</v>
      </c>
      <c r="AB428" s="12" t="n">
        <v>0.0</v>
      </c>
      <c r="AC428" s="12" t="n">
        <v>0.0</v>
      </c>
      <c r="AD428" s="10" t="n">
        <f si="7" t="shared"/>
        <v>124.0</v>
      </c>
      <c r="AE428" s="37">
        <v>0</v>
      </c>
    </row>
    <row r="429" spans="1:31" x14ac:dyDescent="0.25">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1.0</v>
      </c>
      <c r="N429" s="12" t="n">
        <v>4.0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7" t="shared"/>
        <v>13.0</v>
      </c>
      <c r="AE429" s="37">
        <v>0</v>
      </c>
    </row>
    <row r="430" spans="1:31" x14ac:dyDescent="0.25">
      <c r="A430" s="48" t="s">
        <v>516</v>
      </c>
      <c r="B430" s="9" t="s">
        <v>319</v>
      </c>
      <c r="C430" s="12" t="n">
        <v>7.0</v>
      </c>
      <c r="D430" s="12" t="n">
        <v>5.0</v>
      </c>
      <c r="E430" s="12" t="n">
        <v>0.0</v>
      </c>
      <c r="F430" s="12" t="n">
        <v>0.0</v>
      </c>
      <c r="G430" s="12" t="n">
        <v>0.0</v>
      </c>
      <c r="H430" s="63" t="n">
        <v>63.0</v>
      </c>
      <c r="I430" s="12" t="n">
        <v>0.0</v>
      </c>
      <c r="J430" s="12" t="n">
        <v>0.0</v>
      </c>
      <c r="K430" s="12" t="n">
        <v>11.0</v>
      </c>
      <c r="L430" s="12" t="n">
        <v>0.0</v>
      </c>
      <c r="M430" s="63" t="n">
        <v>12.0</v>
      </c>
      <c r="N430" s="63" t="n">
        <v>38.0</v>
      </c>
      <c r="O430" s="12" t="n">
        <v>0.0</v>
      </c>
      <c r="P430" s="12" t="n">
        <v>1.0</v>
      </c>
      <c r="Q430" s="12" t="n">
        <v>0.0</v>
      </c>
      <c r="R430" s="12" t="n">
        <v>0.0</v>
      </c>
      <c r="S430" s="12" t="n">
        <v>0.0</v>
      </c>
      <c r="T430" s="12" t="n">
        <v>0.0</v>
      </c>
      <c r="U430" s="12" t="n">
        <v>7.0</v>
      </c>
      <c r="V430" s="12" t="n">
        <v>0.0</v>
      </c>
      <c r="W430" s="12" t="n">
        <v>0.0</v>
      </c>
      <c r="X430" s="12" t="n">
        <v>6.0</v>
      </c>
      <c r="Y430" s="12" t="n">
        <v>0.0</v>
      </c>
      <c r="Z430" s="12" t="n">
        <v>0.0</v>
      </c>
      <c r="AA430" s="12" t="n">
        <v>5.0</v>
      </c>
      <c r="AB430" s="12" t="n">
        <v>0.0</v>
      </c>
      <c r="AC430" s="12" t="n">
        <v>0.0</v>
      </c>
      <c r="AD430" s="10" t="n">
        <f si="7" t="shared"/>
        <v>155.0</v>
      </c>
      <c r="AE430" s="37" t="n">
        <v>3.0</v>
      </c>
    </row>
    <row r="431" spans="1:31" x14ac:dyDescent="0.25">
      <c r="A431" s="48" t="s">
        <v>516</v>
      </c>
      <c r="B431" s="9" t="s">
        <v>318</v>
      </c>
      <c r="C431" s="12" t="n">
        <v>1.0</v>
      </c>
      <c r="D431" s="12" t="n">
        <v>0.0</v>
      </c>
      <c r="E431" s="12" t="n">
        <v>32.0</v>
      </c>
      <c r="F431" s="12" t="n">
        <v>0.0</v>
      </c>
      <c r="G431" s="12" t="n">
        <v>0.0</v>
      </c>
      <c r="H431" s="63" t="n">
        <v>14.0</v>
      </c>
      <c r="I431" s="12" t="n">
        <v>0.0</v>
      </c>
      <c r="J431" s="12" t="n">
        <v>0.0</v>
      </c>
      <c r="K431" s="12" t="n">
        <v>4.0</v>
      </c>
      <c r="L431" s="12" t="n">
        <v>0.0</v>
      </c>
      <c r="M431" s="63" t="n">
        <v>87.0</v>
      </c>
      <c r="N431" s="63" t="n">
        <v>14.0</v>
      </c>
      <c r="O431" s="12" t="n">
        <v>4.0</v>
      </c>
      <c r="P431" s="12" t="n">
        <v>3.0</v>
      </c>
      <c r="Q431" s="12" t="n">
        <v>0.0</v>
      </c>
      <c r="R431" s="12" t="n">
        <v>0.0</v>
      </c>
      <c r="S431" s="12" t="n">
        <v>4.0</v>
      </c>
      <c r="T431" s="12" t="n">
        <v>0.0</v>
      </c>
      <c r="U431" s="63" t="n">
        <v>0.0</v>
      </c>
      <c r="V431" s="12" t="n">
        <v>0.0</v>
      </c>
      <c r="W431" s="12" t="n">
        <v>0.0</v>
      </c>
      <c r="X431" s="12" t="n">
        <v>0.0</v>
      </c>
      <c r="Y431" s="12" t="n">
        <v>5.0</v>
      </c>
      <c r="Z431" s="63" t="n">
        <v>148.0</v>
      </c>
      <c r="AA431" s="12" t="n">
        <v>0.0</v>
      </c>
      <c r="AB431" s="12" t="n">
        <v>0.0</v>
      </c>
      <c r="AC431" s="12" t="n">
        <v>0.0</v>
      </c>
      <c r="AD431" s="10" t="n">
        <f si="7" t="shared"/>
        <v>316.0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5.0</v>
      </c>
      <c r="Y450" s="12" t="n">
        <v>0.0</v>
      </c>
      <c r="Z450" s="12" t="n">
        <v>0.0</v>
      </c>
      <c r="AA450" s="12" t="n">
        <v>3.0</v>
      </c>
      <c r="AB450" s="12" t="n">
        <v>0.0</v>
      </c>
      <c r="AC450" s="12" t="n">
        <v>0.0</v>
      </c>
      <c r="AD450" s="10" t="n">
        <f si="7" t="shared"/>
        <v>11.0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4.0</v>
      </c>
      <c r="Y454" s="12" t="n">
        <v>0.0</v>
      </c>
      <c r="Z454" s="12" t="n">
        <v>0.0</v>
      </c>
      <c r="AA454" s="12" t="n">
        <v>0.0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16.0</v>
      </c>
      <c r="E462" s="12" t="n">
        <v>0.0</v>
      </c>
      <c r="F462" s="12" t="n">
        <v>0.0</v>
      </c>
      <c r="G462" s="12" t="n">
        <v>0.0</v>
      </c>
      <c r="H462" s="12" t="n">
        <v>1.0</v>
      </c>
      <c r="I462" s="12" t="n">
        <v>0.0</v>
      </c>
      <c r="J462" s="12" t="n">
        <v>0.0</v>
      </c>
      <c r="K462" s="12" t="n">
        <v>8.0</v>
      </c>
      <c r="L462" s="12" t="n">
        <v>0.0</v>
      </c>
      <c r="M462" s="12" t="n">
        <v>3.0</v>
      </c>
      <c r="N462" s="63" t="n">
        <v>12.0</v>
      </c>
      <c r="O462" s="12" t="n">
        <v>0.0</v>
      </c>
      <c r="P462" s="12" t="n">
        <v>0.0</v>
      </c>
      <c r="Q462" s="12" t="n">
        <v>0.0</v>
      </c>
      <c r="R462" s="12" t="n">
        <v>0.0</v>
      </c>
      <c r="S462" s="12" t="n">
        <v>0.0</v>
      </c>
      <c r="T462" s="12" t="n">
        <v>0.0</v>
      </c>
      <c r="U462" s="63" t="n">
        <v>74.0</v>
      </c>
      <c r="V462" s="12" t="n">
        <v>0.0</v>
      </c>
      <c r="W462" s="12" t="n">
        <v>0.0</v>
      </c>
      <c r="X462" s="12" t="n">
        <v>0.0</v>
      </c>
      <c r="Y462" s="12" t="n">
        <v>0.0</v>
      </c>
      <c r="Z462" s="12" t="n">
        <v>0.0</v>
      </c>
      <c r="AA462" s="12" t="n">
        <v>0.0</v>
      </c>
      <c r="AB462" s="12" t="n">
        <v>0.0</v>
      </c>
      <c r="AC462" s="12" t="n">
        <v>0.0</v>
      </c>
      <c r="AD462" s="10" t="n">
        <f si="7" t="shared"/>
        <v>114.0</v>
      </c>
      <c r="AE462" s="37" t="n">
        <v>3.0</v>
      </c>
    </row>
    <row r="463" spans="1:31" x14ac:dyDescent="0.25">
      <c r="A463" s="53" t="s">
        <v>553</v>
      </c>
      <c r="B463" s="9" t="s">
        <v>318</v>
      </c>
      <c r="C463" s="12" t="n">
        <v>0.0</v>
      </c>
      <c r="D463" s="12" t="n">
        <v>0.0</v>
      </c>
      <c r="E463" s="63" t="n">
        <v>3.0</v>
      </c>
      <c r="F463" s="12" t="n">
        <v>0.0</v>
      </c>
      <c r="G463" s="12" t="n">
        <v>0.0</v>
      </c>
      <c r="H463" s="12" t="n">
        <v>2.0</v>
      </c>
      <c r="I463" s="12" t="n">
        <v>0.0</v>
      </c>
      <c r="J463" s="12" t="n">
        <v>0.0</v>
      </c>
      <c r="K463" s="12" t="n">
        <v>0.0</v>
      </c>
      <c r="L463" s="12" t="n">
        <v>0.0</v>
      </c>
      <c r="M463" s="12" t="n">
        <v>3.0</v>
      </c>
      <c r="N463" s="12" t="n">
        <v>0.0</v>
      </c>
      <c r="O463" s="12" t="n">
        <v>0.0</v>
      </c>
      <c r="P463" s="12" t="n">
        <v>0.0</v>
      </c>
      <c r="Q463" s="12" t="n">
        <v>0.0</v>
      </c>
      <c r="R463" s="12" t="n">
        <v>0.0</v>
      </c>
      <c r="S463" s="12" t="n">
        <v>3.0</v>
      </c>
      <c r="T463" s="12" t="n">
        <v>0.0</v>
      </c>
      <c r="U463" s="12" t="n">
        <v>0.0</v>
      </c>
      <c r="V463" s="12" t="n">
        <v>0.0</v>
      </c>
      <c r="W463" s="12" t="n">
        <v>0.0</v>
      </c>
      <c r="X463" s="12" t="n">
        <v>0.0</v>
      </c>
      <c r="Y463" s="12" t="n">
        <v>0.0</v>
      </c>
      <c r="Z463" s="12" t="n">
        <v>0.0</v>
      </c>
      <c r="AA463" s="12" t="n">
        <v>0.0</v>
      </c>
      <c r="AB463" s="12" t="n">
        <v>0.0</v>
      </c>
      <c r="AC463" s="12" t="n">
        <v>0.0</v>
      </c>
      <c r="AD463" s="10" t="n">
        <f si="7" t="shared"/>
        <v>11.0</v>
      </c>
      <c r="AE463" s="37" t="n">
        <v>1.0</v>
      </c>
    </row>
    <row r="464" spans="1:31" x14ac:dyDescent="0.25">
      <c r="A464" s="53" t="s">
        <v>555</v>
      </c>
      <c r="B464" s="9" t="s">
        <v>319</v>
      </c>
      <c r="C464" s="12" t="n">
        <v>0.0</v>
      </c>
      <c r="D464" s="12" t="n">
        <v>0.0</v>
      </c>
      <c r="E464" s="12" t="n">
        <v>0.0</v>
      </c>
      <c r="F464" s="12" t="n">
        <v>0.0</v>
      </c>
      <c r="G464" s="12" t="n">
        <v>8.0</v>
      </c>
      <c r="H464" s="12" t="n">
        <v>485.0</v>
      </c>
      <c r="I464" s="12" t="n">
        <v>0.0</v>
      </c>
      <c r="J464" s="12" t="n">
        <v>0.0</v>
      </c>
      <c r="K464" s="63" t="n">
        <v>176.0</v>
      </c>
      <c r="L464" s="12" t="n">
        <v>3.0</v>
      </c>
      <c r="M464" s="12" t="n">
        <v>2.0</v>
      </c>
      <c r="N464" s="12" t="n">
        <v>26.0</v>
      </c>
      <c r="O464" s="12" t="n">
        <v>0.0</v>
      </c>
      <c r="P464" s="12" t="n">
        <v>0.0</v>
      </c>
      <c r="Q464" s="12" t="n">
        <v>0.0</v>
      </c>
      <c r="R464" s="12" t="n">
        <v>0.0</v>
      </c>
      <c r="S464" s="12" t="n">
        <v>0.0</v>
      </c>
      <c r="T464" s="12" t="n">
        <v>0.0</v>
      </c>
      <c r="U464" s="12" t="n">
        <v>0.0</v>
      </c>
      <c r="V464" s="12" t="n">
        <v>0.0</v>
      </c>
      <c r="W464" s="12" t="n">
        <v>0.0</v>
      </c>
      <c r="X464" s="12" t="n">
        <v>59.0</v>
      </c>
      <c r="Y464" s="12" t="n">
        <v>0.0</v>
      </c>
      <c r="Z464" s="12" t="n">
        <v>0.0</v>
      </c>
      <c r="AA464" s="12" t="n">
        <v>15.0</v>
      </c>
      <c r="AB464" s="12" t="n">
        <v>0.0</v>
      </c>
      <c r="AC464" s="12" t="n">
        <v>0.0</v>
      </c>
      <c r="AD464" s="10" t="n">
        <f si="7" t="shared"/>
        <v>774.0</v>
      </c>
      <c r="AE464" s="37" t="n">
        <v>1.0</v>
      </c>
    </row>
    <row r="465" spans="1:31" x14ac:dyDescent="0.25">
      <c r="A465" s="53" t="s">
        <v>555</v>
      </c>
      <c r="B465" s="9" t="s">
        <v>318</v>
      </c>
      <c r="C465" s="12" t="n">
        <v>0.0</v>
      </c>
      <c r="D465" s="12" t="n">
        <v>2.0</v>
      </c>
      <c r="E465" s="12" t="n">
        <v>0.0</v>
      </c>
      <c r="F465" s="12" t="n">
        <v>0.0</v>
      </c>
      <c r="G465" s="12" t="n">
        <v>0.0</v>
      </c>
      <c r="H465" s="12" t="n">
        <v>0.0</v>
      </c>
      <c r="I465" s="12" t="n">
        <v>0.0</v>
      </c>
      <c r="J465" s="12" t="n">
        <v>0.0</v>
      </c>
      <c r="K465" s="12" t="n">
        <v>0.0</v>
      </c>
      <c r="L465" s="12" t="n">
        <v>0.0</v>
      </c>
      <c r="M465" s="12" t="n">
        <v>0.0</v>
      </c>
      <c r="N465" s="12" t="n">
        <v>5.0</v>
      </c>
      <c r="O465" s="12" t="n">
        <v>0.0</v>
      </c>
      <c r="P465" s="12" t="n">
        <v>0.0</v>
      </c>
      <c r="Q465" s="12" t="n">
        <v>0.0</v>
      </c>
      <c r="R465" s="12" t="n">
        <v>0.0</v>
      </c>
      <c r="S465" s="12" t="n">
        <v>1.0</v>
      </c>
      <c r="T465" s="12" t="n">
        <v>0.0</v>
      </c>
      <c r="U465" s="12" t="n">
        <v>0.0</v>
      </c>
      <c r="V465" s="12" t="n">
        <v>1.0</v>
      </c>
      <c r="W465" s="12" t="n">
        <v>0.0</v>
      </c>
      <c r="X465" s="12" t="n">
        <v>0.0</v>
      </c>
      <c r="Y465" s="12" t="n">
        <v>0.0</v>
      </c>
      <c r="Z465" s="12" t="n">
        <v>2.0</v>
      </c>
      <c r="AA465" s="12" t="n">
        <v>1.0</v>
      </c>
      <c r="AB465" s="12" t="n">
        <v>0.0</v>
      </c>
      <c r="AC465" s="12" t="n">
        <v>1.0</v>
      </c>
      <c r="AD465" s="10" t="n">
        <f si="7" t="shared"/>
        <v>13.0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2.0</v>
      </c>
      <c r="I468" s="37">
        <v>0</v>
      </c>
      <c r="J468" s="37">
        <v>0</v>
      </c>
      <c r="K468" s="37" t="n">
        <v>10.0</v>
      </c>
      <c r="L468" s="37">
        <v>0</v>
      </c>
      <c r="M468" s="37" t="n">
        <v>2.0</v>
      </c>
      <c r="N468" s="37" t="n">
        <v>3.0</v>
      </c>
      <c r="O468" s="37">
        <v>0</v>
      </c>
      <c r="P468" s="37">
        <v>0</v>
      </c>
      <c r="Q468" s="37">
        <v>0</v>
      </c>
      <c r="R468" s="37">
        <v>0</v>
      </c>
      <c r="S468" s="37">
        <v>0</v>
      </c>
      <c r="T468" s="37">
        <v>0</v>
      </c>
      <c r="U468" s="37" t="n">
        <v>4.0</v>
      </c>
      <c r="V468" s="37">
        <v>0</v>
      </c>
      <c r="W468" s="37">
        <v>0</v>
      </c>
      <c r="X468" s="37">
        <v>0</v>
      </c>
      <c r="Y468" s="37">
        <v>0</v>
      </c>
      <c r="Z468" s="37" t="n">
        <v>1.0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3.0</v>
      </c>
      <c r="D3" s="12" t="n">
        <v>17.0</v>
      </c>
      <c r="E3" s="12" t="n">
        <v>0.0</v>
      </c>
      <c r="F3" s="12" t="n">
        <v>0.0</v>
      </c>
      <c r="G3" s="12" t="n">
        <v>2.0</v>
      </c>
      <c r="H3" s="12" t="n">
        <v>77.0</v>
      </c>
      <c r="I3" s="12" t="n">
        <v>0.0</v>
      </c>
      <c r="J3" s="12" t="n">
        <v>0.0</v>
      </c>
      <c r="K3" s="12" t="n">
        <v>18.0</v>
      </c>
      <c r="L3" s="12" t="n">
        <v>0.0</v>
      </c>
      <c r="M3" s="12" t="n">
        <v>60.0</v>
      </c>
      <c r="N3" s="12" t="n">
        <v>42.0</v>
      </c>
      <c r="O3" s="12" t="n">
        <v>6.0</v>
      </c>
      <c r="P3" s="12" t="n">
        <v>0.0</v>
      </c>
      <c r="Q3" s="12" t="n">
        <v>5.0</v>
      </c>
      <c r="R3" s="12" t="n">
        <v>21.0</v>
      </c>
      <c r="S3" s="12" t="n">
        <v>43.0</v>
      </c>
      <c r="T3" s="12" t="n">
        <v>0.0</v>
      </c>
      <c r="U3" s="12" t="n">
        <v>0.0</v>
      </c>
      <c r="V3" s="12" t="n">
        <v>0.0</v>
      </c>
      <c r="W3" s="12" t="n">
        <v>0.0</v>
      </c>
      <c r="X3" s="12" t="n">
        <v>0.0</v>
      </c>
      <c r="Y3" s="12" t="n">
        <v>4.0</v>
      </c>
      <c r="Z3" s="12" t="n">
        <v>0.0</v>
      </c>
      <c r="AA3" s="12" t="n">
        <v>0.0</v>
      </c>
      <c r="AB3" s="12" t="n">
        <v>0.0</v>
      </c>
      <c r="AC3" s="12" t="n">
        <v>0.0</v>
      </c>
      <c r="AD3" s="10" t="n">
        <f ref="AD3:AD74" si="0" t="shared">SUM(C3:AC3)</f>
        <v>298.0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3.0</v>
      </c>
      <c r="E5" s="12" t="n">
        <v>0.0</v>
      </c>
      <c r="F5" s="12" t="n">
        <v>0.0</v>
      </c>
      <c r="G5" s="12" t="n">
        <v>0.0</v>
      </c>
      <c r="H5" s="12" t="n">
        <v>7.0</v>
      </c>
      <c r="I5" s="12" t="n">
        <v>1.0</v>
      </c>
      <c r="J5" s="12" t="n">
        <v>0.0</v>
      </c>
      <c r="K5" s="12" t="n">
        <v>1.0</v>
      </c>
      <c r="L5" s="12" t="n">
        <v>0.0</v>
      </c>
      <c r="M5" s="12" t="n">
        <v>5.0</v>
      </c>
      <c r="N5" s="12" t="n">
        <v>3.0</v>
      </c>
      <c r="O5" s="12" t="n">
        <v>0.0</v>
      </c>
      <c r="P5" s="12" t="n">
        <v>0.0</v>
      </c>
      <c r="Q5" s="12" t="n">
        <v>1.0</v>
      </c>
      <c r="R5" s="12" t="n">
        <v>0.0</v>
      </c>
      <c r="S5" s="12" t="n">
        <v>5.0</v>
      </c>
      <c r="T5" s="12" t="n">
        <v>0.0</v>
      </c>
      <c r="U5" s="12" t="n">
        <v>0.0</v>
      </c>
      <c r="V5" s="12" t="n">
        <v>0.0</v>
      </c>
      <c r="W5" s="12" t="n">
        <v>0.0</v>
      </c>
      <c r="X5" s="12" t="n">
        <v>0.0</v>
      </c>
      <c r="Y5" s="12" t="n">
        <v>0.0</v>
      </c>
      <c r="Z5" s="12" t="n">
        <v>0.0</v>
      </c>
      <c r="AA5" s="12" t="n">
        <v>0.0</v>
      </c>
      <c r="AB5" s="12" t="n">
        <v>0.0</v>
      </c>
      <c r="AC5" s="12" t="n">
        <v>0.0</v>
      </c>
      <c r="AD5" s="10" t="n">
        <f si="0" t="shared"/>
        <v>28.0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3.0</v>
      </c>
      <c r="D9" s="12" t="n">
        <v>7.0</v>
      </c>
      <c r="E9" s="12" t="n">
        <v>0.0</v>
      </c>
      <c r="F9" s="12" t="n">
        <v>0.0</v>
      </c>
      <c r="G9" s="12" t="n">
        <v>1.0</v>
      </c>
      <c r="H9" s="12" t="n">
        <v>33.0</v>
      </c>
      <c r="I9" s="12" t="n">
        <v>0.0</v>
      </c>
      <c r="J9" s="12" t="n">
        <v>0.0</v>
      </c>
      <c r="K9" s="12" t="n">
        <v>10.0</v>
      </c>
      <c r="L9" s="12" t="n">
        <v>1.0</v>
      </c>
      <c r="M9" s="12" t="n">
        <v>9.0</v>
      </c>
      <c r="N9" s="12" t="n">
        <v>20.0</v>
      </c>
      <c r="O9" s="12" t="n">
        <v>1.0</v>
      </c>
      <c r="P9" s="12" t="n">
        <v>0.0</v>
      </c>
      <c r="Q9" s="12" t="n">
        <v>8.0</v>
      </c>
      <c r="R9" s="12" t="n">
        <v>26.0</v>
      </c>
      <c r="S9" s="12" t="n">
        <v>22.0</v>
      </c>
      <c r="T9" s="12" t="n">
        <v>0.0</v>
      </c>
      <c r="U9" s="12" t="n">
        <v>0.0</v>
      </c>
      <c r="V9" s="12" t="n">
        <v>0.0</v>
      </c>
      <c r="W9" s="12" t="n">
        <v>0.0</v>
      </c>
      <c r="X9" s="12" t="n">
        <v>0.0</v>
      </c>
      <c r="Y9" s="12" t="n">
        <v>0.0</v>
      </c>
      <c r="Z9" s="12" t="n">
        <v>2.0</v>
      </c>
      <c r="AA9" s="12" t="n">
        <v>0.0</v>
      </c>
      <c r="AB9" s="12" t="n">
        <v>0.0</v>
      </c>
      <c r="AC9" s="12" t="n">
        <v>0.0</v>
      </c>
      <c r="AD9" s="10" t="n">
        <f si="0" t="shared"/>
        <v>143.0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4.0</v>
      </c>
      <c r="L10" s="12" t="n">
        <v>0.0</v>
      </c>
      <c r="M10" s="12" t="n">
        <v>6.0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10.0</v>
      </c>
      <c r="AE10" s="37">
        <v>0</v>
      </c>
    </row>
    <row r="11" spans="1:31" x14ac:dyDescent="0.25">
      <c r="A11" s="9" t="s">
        <v>10</v>
      </c>
      <c r="B11" s="9" t="s">
        <v>318</v>
      </c>
      <c r="C11" s="12" t="n">
        <v>15.0</v>
      </c>
      <c r="D11" s="12" t="n">
        <v>1.0</v>
      </c>
      <c r="E11" s="12" t="n">
        <v>0.0</v>
      </c>
      <c r="F11" s="12" t="n">
        <v>0.0</v>
      </c>
      <c r="G11" s="12" t="n">
        <v>5.0</v>
      </c>
      <c r="H11" s="12" t="n">
        <v>294.0</v>
      </c>
      <c r="I11" s="12" t="n">
        <v>0.0</v>
      </c>
      <c r="J11" s="12" t="n">
        <v>0.0</v>
      </c>
      <c r="K11" s="12" t="n">
        <v>6.0</v>
      </c>
      <c r="L11" s="12" t="n">
        <v>0.0</v>
      </c>
      <c r="M11" s="12" t="n">
        <v>1.0</v>
      </c>
      <c r="N11" s="12" t="n">
        <v>20.0</v>
      </c>
      <c r="O11" s="12" t="n">
        <v>0.0</v>
      </c>
      <c r="P11" s="12" t="n">
        <v>0.0</v>
      </c>
      <c r="Q11" s="12" t="n">
        <v>0.0</v>
      </c>
      <c r="R11" s="12" t="n">
        <v>0.0</v>
      </c>
      <c r="S11" s="12" t="n">
        <v>0.0</v>
      </c>
      <c r="T11" s="12" t="n">
        <v>0.0</v>
      </c>
      <c r="U11" s="12" t="n">
        <v>0.0</v>
      </c>
      <c r="V11" s="12" t="n">
        <v>0.0</v>
      </c>
      <c r="W11" s="12" t="n">
        <v>0.0</v>
      </c>
      <c r="X11" s="12" t="n">
        <v>1.0</v>
      </c>
      <c r="Y11" s="12" t="n">
        <v>1.0</v>
      </c>
      <c r="Z11" s="12" t="n">
        <v>4.0</v>
      </c>
      <c r="AA11" s="12" t="n">
        <v>2.0</v>
      </c>
      <c r="AB11" s="12" t="n">
        <v>0.0</v>
      </c>
      <c r="AC11" s="12" t="n">
        <v>1.0</v>
      </c>
      <c r="AD11" s="10" t="n">
        <f si="0" t="shared"/>
        <v>351.0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2.0</v>
      </c>
      <c r="D17" s="12" t="n">
        <v>0.0</v>
      </c>
      <c r="E17" s="12" t="n">
        <v>0.0</v>
      </c>
      <c r="F17" s="12" t="n">
        <v>0.0</v>
      </c>
      <c r="G17" s="12" t="n">
        <v>2.0</v>
      </c>
      <c r="H17" s="12" t="n">
        <v>193.0</v>
      </c>
      <c r="I17" s="12" t="n">
        <v>0.0</v>
      </c>
      <c r="J17" s="12" t="n">
        <v>0.0</v>
      </c>
      <c r="K17" s="12" t="n">
        <v>11.0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0.0</v>
      </c>
      <c r="Z17" s="12" t="n">
        <v>2.0</v>
      </c>
      <c r="AA17" s="12" t="n">
        <v>0.0</v>
      </c>
      <c r="AB17" s="12" t="n">
        <v>0.0</v>
      </c>
      <c r="AC17" s="12" t="n">
        <v>0.0</v>
      </c>
      <c r="AD17" s="10" t="n">
        <f si="0" t="shared"/>
        <v>218.0</v>
      </c>
      <c r="AE17" s="37">
        <v>0</v>
      </c>
    </row>
    <row r="18" spans="1:31" x14ac:dyDescent="0.25">
      <c r="A18" s="9" t="s">
        <v>18</v>
      </c>
      <c r="B18" s="9" t="s">
        <v>319</v>
      </c>
      <c r="C18" s="12" t="n">
        <v>328.0</v>
      </c>
      <c r="D18" s="12" t="n">
        <v>513.0</v>
      </c>
      <c r="E18" s="12" t="n">
        <v>1.0</v>
      </c>
      <c r="F18" s="12" t="n">
        <v>0.0</v>
      </c>
      <c r="G18" s="12" t="n">
        <v>67.0</v>
      </c>
      <c r="H18" s="12" t="n">
        <v>4775.0</v>
      </c>
      <c r="I18" s="12" t="n">
        <v>79.0</v>
      </c>
      <c r="J18" s="12" t="n">
        <v>0.0</v>
      </c>
      <c r="K18" s="63" t="n">
        <v>1874.0</v>
      </c>
      <c r="L18" s="12" t="n">
        <v>73.0</v>
      </c>
      <c r="M18" s="12" t="n">
        <v>826.0</v>
      </c>
      <c r="N18" s="12" t="n">
        <v>940.0</v>
      </c>
      <c r="O18" s="12" t="n">
        <v>34.0</v>
      </c>
      <c r="P18" s="12" t="n">
        <v>2.0</v>
      </c>
      <c r="Q18" s="12" t="n">
        <v>444.0</v>
      </c>
      <c r="R18" s="12" t="n">
        <v>177.0</v>
      </c>
      <c r="S18" s="12" t="n">
        <v>910.0</v>
      </c>
      <c r="T18" s="12" t="n">
        <v>0.0</v>
      </c>
      <c r="U18" s="12" t="n">
        <v>6.0</v>
      </c>
      <c r="V18" s="12" t="n">
        <v>0.0</v>
      </c>
      <c r="W18" s="12" t="n">
        <v>0.0</v>
      </c>
      <c r="X18" s="12" t="n">
        <v>301.0</v>
      </c>
      <c r="Y18" s="12" t="n">
        <v>63.0</v>
      </c>
      <c r="Z18" s="12" t="n">
        <v>47.0</v>
      </c>
      <c r="AA18" s="12" t="n">
        <v>5.0</v>
      </c>
      <c r="AB18" s="12" t="n">
        <v>0.0</v>
      </c>
      <c r="AC18" s="12" t="n">
        <v>8.0</v>
      </c>
      <c r="AD18" s="10" t="n">
        <f si="0" t="shared"/>
        <v>11473.0</v>
      </c>
      <c r="AE18" s="37" t="n">
        <v>1.0</v>
      </c>
    </row>
    <row r="19" spans="1:31" x14ac:dyDescent="0.25">
      <c r="A19" s="9" t="s">
        <v>18</v>
      </c>
      <c r="B19" s="9" t="s">
        <v>318</v>
      </c>
      <c r="C19" s="12" t="n">
        <v>0.0</v>
      </c>
      <c r="D19" s="12" t="n">
        <v>0.0</v>
      </c>
      <c r="E19" s="12" t="n">
        <v>0.0</v>
      </c>
      <c r="F19" s="12" t="n">
        <v>0.0</v>
      </c>
      <c r="G19" s="12" t="n">
        <v>0.0</v>
      </c>
      <c r="H19" s="12" t="n">
        <v>0.0</v>
      </c>
      <c r="I19" s="12" t="n">
        <v>1.0</v>
      </c>
      <c r="J19" s="12" t="n">
        <v>0.0</v>
      </c>
      <c r="K19" s="12" t="n">
        <v>1.0</v>
      </c>
      <c r="L19" s="12" t="n">
        <v>0.0</v>
      </c>
      <c r="M19" s="12" t="n">
        <v>2.0</v>
      </c>
      <c r="N19" s="12" t="n">
        <v>0.0</v>
      </c>
      <c r="O19" s="12" t="n">
        <v>0.0</v>
      </c>
      <c r="P19" s="12" t="n">
        <v>0.0</v>
      </c>
      <c r="Q19" s="12" t="n">
        <v>1.0</v>
      </c>
      <c r="R19" s="12" t="n">
        <v>0.0</v>
      </c>
      <c r="S19" s="12" t="n">
        <v>4.0</v>
      </c>
      <c r="T19" s="12" t="n">
        <v>0.0</v>
      </c>
      <c r="U19" s="12" t="n">
        <v>0.0</v>
      </c>
      <c r="V19" s="12" t="n">
        <v>0.0</v>
      </c>
      <c r="W19" s="12" t="n">
        <v>0.0</v>
      </c>
      <c r="X19" s="12" t="n">
        <v>0.0</v>
      </c>
      <c r="Y19" s="12" t="n">
        <v>0.0</v>
      </c>
      <c r="Z19" s="12" t="n">
        <v>0.0</v>
      </c>
      <c r="AA19" s="12" t="n">
        <v>0.0</v>
      </c>
      <c r="AB19" s="12" t="n">
        <v>0.0</v>
      </c>
      <c r="AC19" s="12" t="n">
        <v>1.0</v>
      </c>
      <c r="AD19" s="10" t="n">
        <f si="0" t="shared"/>
        <v>10.0</v>
      </c>
      <c r="AE19" s="37">
        <v>0</v>
      </c>
    </row>
    <row r="20" spans="1:31" x14ac:dyDescent="0.25">
      <c r="A20" s="9" t="s">
        <v>20</v>
      </c>
      <c r="B20" s="9" t="s">
        <v>319</v>
      </c>
      <c r="C20" s="12" t="n">
        <v>105.0</v>
      </c>
      <c r="D20" s="12" t="n">
        <v>444.0</v>
      </c>
      <c r="E20" s="12" t="n">
        <v>1.0</v>
      </c>
      <c r="F20" s="12" t="n">
        <v>0.0</v>
      </c>
      <c r="G20" s="12" t="n">
        <v>20.0</v>
      </c>
      <c r="H20" s="12" t="n">
        <v>2569.0</v>
      </c>
      <c r="I20" s="12" t="n">
        <v>70.0</v>
      </c>
      <c r="J20" s="12" t="n">
        <v>0.0</v>
      </c>
      <c r="K20" s="63" t="n">
        <v>561.0</v>
      </c>
      <c r="L20" s="12" t="n">
        <v>50.0</v>
      </c>
      <c r="M20" s="12" t="n">
        <v>369.0</v>
      </c>
      <c r="N20" s="12" t="n">
        <v>883.0</v>
      </c>
      <c r="O20" s="12" t="n">
        <v>34.0</v>
      </c>
      <c r="P20" s="12" t="n">
        <v>2.0</v>
      </c>
      <c r="Q20" s="12" t="n">
        <v>112.0</v>
      </c>
      <c r="R20" s="12" t="n">
        <v>165.0</v>
      </c>
      <c r="S20" s="12" t="n">
        <v>348.0</v>
      </c>
      <c r="T20" s="12" t="n">
        <v>0.0</v>
      </c>
      <c r="U20" s="12" t="n">
        <v>1.0</v>
      </c>
      <c r="V20" s="12" t="n">
        <v>0.0</v>
      </c>
      <c r="W20" s="12" t="n">
        <v>0.0</v>
      </c>
      <c r="X20" s="12" t="n">
        <v>156.0</v>
      </c>
      <c r="Y20" s="12" t="n">
        <v>13.0</v>
      </c>
      <c r="Z20" s="12" t="n">
        <v>47.0</v>
      </c>
      <c r="AA20" s="12" t="n">
        <v>3.0</v>
      </c>
      <c r="AB20" s="12" t="n">
        <v>0.0</v>
      </c>
      <c r="AC20" s="12" t="n">
        <v>2.0</v>
      </c>
      <c r="AD20" s="10" t="n">
        <f si="0" t="shared"/>
        <v>5955.0</v>
      </c>
      <c r="AE20" s="37" t="n">
        <v>1.0</v>
      </c>
    </row>
    <row r="21" spans="1:31" x14ac:dyDescent="0.25">
      <c r="A21" s="9" t="s">
        <v>20</v>
      </c>
      <c r="B21" s="9" t="s">
        <v>318</v>
      </c>
      <c r="C21" s="12" t="n">
        <v>0.0</v>
      </c>
      <c r="D21" s="12" t="n">
        <v>0.0</v>
      </c>
      <c r="E21" s="12" t="n">
        <v>0.0</v>
      </c>
      <c r="F21" s="12" t="n">
        <v>0.0</v>
      </c>
      <c r="G21" s="12" t="n">
        <v>0.0</v>
      </c>
      <c r="H21" s="12" t="n">
        <v>0.0</v>
      </c>
      <c r="I21" s="12" t="n">
        <v>1.0</v>
      </c>
      <c r="J21" s="12" t="n">
        <v>0.0</v>
      </c>
      <c r="K21" s="12" t="n">
        <v>1.0</v>
      </c>
      <c r="L21" s="12" t="n">
        <v>0.0</v>
      </c>
      <c r="M21" s="12" t="n">
        <v>2.0</v>
      </c>
      <c r="N21" s="12" t="n">
        <v>0.0</v>
      </c>
      <c r="O21" s="12" t="n">
        <v>0.0</v>
      </c>
      <c r="P21" s="12" t="n">
        <v>0.0</v>
      </c>
      <c r="Q21" s="12" t="n">
        <v>1.0</v>
      </c>
      <c r="R21" s="12" t="n">
        <v>0.0</v>
      </c>
      <c r="S21" s="12" t="n">
        <v>1.0</v>
      </c>
      <c r="T21" s="12" t="n">
        <v>0.0</v>
      </c>
      <c r="U21" s="12" t="n">
        <v>0.0</v>
      </c>
      <c r="V21" s="12" t="n">
        <v>0.0</v>
      </c>
      <c r="W21" s="12" t="n">
        <v>0.0</v>
      </c>
      <c r="X21" s="12" t="n">
        <v>0.0</v>
      </c>
      <c r="Y21" s="12" t="n">
        <v>0.0</v>
      </c>
      <c r="Z21" s="12" t="n">
        <v>0.0</v>
      </c>
      <c r="AA21" s="12" t="n">
        <v>0.0</v>
      </c>
      <c r="AB21" s="12" t="n">
        <v>0.0</v>
      </c>
      <c r="AC21" s="12" t="n">
        <v>1.0</v>
      </c>
      <c r="AD21" s="10" t="n">
        <f si="0" t="shared"/>
        <v>7.0</v>
      </c>
      <c r="AE21" s="37">
        <v>0</v>
      </c>
    </row>
    <row r="22" spans="1:31" x14ac:dyDescent="0.25">
      <c r="A22" s="9" t="s">
        <v>22</v>
      </c>
      <c r="B22" s="9" t="s">
        <v>319</v>
      </c>
      <c r="C22" s="12" t="n">
        <v>223.0</v>
      </c>
      <c r="D22" s="12" t="n">
        <v>69.0</v>
      </c>
      <c r="E22" s="12" t="n">
        <v>0.0</v>
      </c>
      <c r="F22" s="12" t="n">
        <v>0.0</v>
      </c>
      <c r="G22" s="12" t="n">
        <v>47.0</v>
      </c>
      <c r="H22" s="12" t="n">
        <v>2206.0</v>
      </c>
      <c r="I22" s="12" t="n">
        <v>9.0</v>
      </c>
      <c r="J22" s="12" t="n">
        <v>0.0</v>
      </c>
      <c r="K22" s="63" t="n">
        <v>1313.0</v>
      </c>
      <c r="L22" s="12" t="n">
        <v>23.0</v>
      </c>
      <c r="M22" s="12" t="n">
        <v>457.0</v>
      </c>
      <c r="N22" s="12" t="n">
        <v>57.0</v>
      </c>
      <c r="O22" s="12" t="n">
        <v>0.0</v>
      </c>
      <c r="P22" s="12" t="n">
        <v>0.0</v>
      </c>
      <c r="Q22" s="12" t="n">
        <v>332.0</v>
      </c>
      <c r="R22" s="12" t="n">
        <v>12.0</v>
      </c>
      <c r="S22" s="12" t="n">
        <v>562.0</v>
      </c>
      <c r="T22" s="12" t="n">
        <v>0.0</v>
      </c>
      <c r="U22" s="12" t="n">
        <v>5.0</v>
      </c>
      <c r="V22" s="12" t="n">
        <v>0.0</v>
      </c>
      <c r="W22" s="12" t="n">
        <v>0.0</v>
      </c>
      <c r="X22" s="12" t="n">
        <v>145.0</v>
      </c>
      <c r="Y22" s="12" t="n">
        <v>50.0</v>
      </c>
      <c r="Z22" s="12" t="n">
        <v>0.0</v>
      </c>
      <c r="AA22" s="12" t="n">
        <v>2.0</v>
      </c>
      <c r="AB22" s="12" t="n">
        <v>0.0</v>
      </c>
      <c r="AC22" s="12" t="n">
        <v>6.0</v>
      </c>
      <c r="AD22" s="10" t="n">
        <f si="0" t="shared"/>
        <v>5518.0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3.0</v>
      </c>
      <c r="T23" s="12" t="n">
        <v>0.0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8.0</v>
      </c>
      <c r="D25" s="12" t="n">
        <v>27.0</v>
      </c>
      <c r="E25" s="12" t="n">
        <v>0.0</v>
      </c>
      <c r="F25" s="12" t="n">
        <v>0.0</v>
      </c>
      <c r="G25" s="12" t="n">
        <v>3.0</v>
      </c>
      <c r="H25" s="12" t="n">
        <v>117.0</v>
      </c>
      <c r="I25" s="12" t="n">
        <v>1.0</v>
      </c>
      <c r="J25" s="12" t="n">
        <v>0.0</v>
      </c>
      <c r="K25" s="12" t="n">
        <v>29.0</v>
      </c>
      <c r="L25" s="12" t="n">
        <v>1.0</v>
      </c>
      <c r="M25" s="12" t="n">
        <v>74.0</v>
      </c>
      <c r="N25" s="12" t="n">
        <v>65.0</v>
      </c>
      <c r="O25" s="12" t="n">
        <v>7.0</v>
      </c>
      <c r="P25" s="12" t="n">
        <v>0.0</v>
      </c>
      <c r="Q25" s="12" t="n">
        <v>14.0</v>
      </c>
      <c r="R25" s="12" t="n">
        <v>47.0</v>
      </c>
      <c r="S25" s="12" t="n">
        <v>70.0</v>
      </c>
      <c r="T25" s="12" t="n">
        <v>0.0</v>
      </c>
      <c r="U25" s="12" t="n">
        <v>0.0</v>
      </c>
      <c r="V25" s="12" t="n">
        <v>0.0</v>
      </c>
      <c r="W25" s="12" t="n">
        <v>0.0</v>
      </c>
      <c r="X25" s="12" t="n">
        <v>0.0</v>
      </c>
      <c r="Y25" s="12" t="n">
        <v>4.0</v>
      </c>
      <c r="Z25" s="12" t="n">
        <v>2.0</v>
      </c>
      <c r="AA25" s="12" t="n">
        <v>0.0</v>
      </c>
      <c r="AB25" s="12" t="n">
        <v>0.0</v>
      </c>
      <c r="AC25" s="12" t="n">
        <v>0.0</v>
      </c>
      <c r="AD25" s="10" t="n">
        <f si="0" t="shared"/>
        <v>469.0</v>
      </c>
      <c r="AE25" s="37">
        <v>0</v>
      </c>
    </row>
    <row r="26" spans="1:31" x14ac:dyDescent="0.25">
      <c r="A26" s="9" t="s">
        <v>26</v>
      </c>
      <c r="B26" s="9" t="s">
        <v>319</v>
      </c>
      <c r="C26" s="12" t="n">
        <v>0.0</v>
      </c>
      <c r="D26" s="12" t="n">
        <v>0.0</v>
      </c>
      <c r="E26" s="12" t="n">
        <v>0.0</v>
      </c>
      <c r="F26" s="12" t="n">
        <v>0.0</v>
      </c>
      <c r="G26" s="12" t="n">
        <v>0.0</v>
      </c>
      <c r="H26" s="12" t="n">
        <v>0.0</v>
      </c>
      <c r="I26" s="12" t="n">
        <v>1.0</v>
      </c>
      <c r="J26" s="12" t="n">
        <v>0.0</v>
      </c>
      <c r="K26" s="12" t="n">
        <v>0.0</v>
      </c>
      <c r="L26" s="12" t="n">
        <v>0.0</v>
      </c>
      <c r="M26" s="12" t="n">
        <v>2.0</v>
      </c>
      <c r="N26" s="12" t="n">
        <v>0.0</v>
      </c>
      <c r="O26" s="12" t="n">
        <v>0.0</v>
      </c>
      <c r="P26" s="12" t="n">
        <v>0.0</v>
      </c>
      <c r="Q26" s="12" t="n">
        <v>1.0</v>
      </c>
      <c r="R26" s="12" t="n">
        <v>0.0</v>
      </c>
      <c r="S26" s="12" t="n">
        <v>0.0</v>
      </c>
      <c r="T26" s="12" t="n">
        <v>0.0</v>
      </c>
      <c r="U26" s="12" t="n">
        <v>0.0</v>
      </c>
      <c r="V26" s="12" t="n">
        <v>0.0</v>
      </c>
      <c r="W26" s="12" t="n">
        <v>0.0</v>
      </c>
      <c r="X26" s="12" t="n">
        <v>0.0</v>
      </c>
      <c r="Y26" s="12" t="n">
        <v>0.0</v>
      </c>
      <c r="Z26" s="12" t="n">
        <v>0.0</v>
      </c>
      <c r="AA26" s="12" t="n">
        <v>1.0</v>
      </c>
      <c r="AB26" s="12" t="n">
        <v>0.0</v>
      </c>
      <c r="AC26" s="12" t="n">
        <v>1.0</v>
      </c>
      <c r="AD26" s="10" t="n">
        <f si="0" t="shared"/>
        <v>6.0</v>
      </c>
      <c r="AE26" s="37">
        <v>0</v>
      </c>
    </row>
    <row r="27" spans="1:31" x14ac:dyDescent="0.25">
      <c r="A27" s="9" t="s">
        <v>26</v>
      </c>
      <c r="B27" s="9" t="s">
        <v>318</v>
      </c>
      <c r="C27" s="12" t="n">
        <v>409.0</v>
      </c>
      <c r="D27" s="12" t="n">
        <v>634.0</v>
      </c>
      <c r="E27" s="12" t="n">
        <v>1.0</v>
      </c>
      <c r="F27" s="12" t="n">
        <v>0.0</v>
      </c>
      <c r="G27" s="12" t="n">
        <v>95.0</v>
      </c>
      <c r="H27" s="12" t="n">
        <v>5548.0</v>
      </c>
      <c r="I27" s="12" t="n">
        <v>84.0</v>
      </c>
      <c r="J27" s="12" t="n">
        <v>0.0</v>
      </c>
      <c r="K27" s="12" t="n">
        <v>2475.0</v>
      </c>
      <c r="L27" s="12" t="n">
        <v>95.0</v>
      </c>
      <c r="M27" s="12" t="n">
        <v>1101.0</v>
      </c>
      <c r="N27" s="12" t="n">
        <v>953.0</v>
      </c>
      <c r="O27" s="12" t="n">
        <v>40.0</v>
      </c>
      <c r="P27" s="12" t="n">
        <v>3.0</v>
      </c>
      <c r="Q27" s="12" t="n">
        <v>580.0</v>
      </c>
      <c r="R27" s="12" t="n">
        <v>260.0</v>
      </c>
      <c r="S27" s="12" t="n">
        <v>1520.0</v>
      </c>
      <c r="T27" s="12" t="n">
        <v>2.0</v>
      </c>
      <c r="U27" s="12" t="n">
        <v>6.0</v>
      </c>
      <c r="V27" s="12" t="n">
        <v>0.0</v>
      </c>
      <c r="W27" s="12" t="n">
        <v>0.0</v>
      </c>
      <c r="X27" s="12" t="n">
        <v>398.0</v>
      </c>
      <c r="Y27" s="12" t="n">
        <v>77.0</v>
      </c>
      <c r="Z27" s="12" t="n">
        <v>54.0</v>
      </c>
      <c r="AA27" s="12" t="n">
        <v>5.0</v>
      </c>
      <c r="AB27" s="12" t="n">
        <v>0.0</v>
      </c>
      <c r="AC27" s="12" t="n">
        <v>13.0</v>
      </c>
      <c r="AD27" s="10" t="n">
        <f si="0" t="shared"/>
        <v>14353.0</v>
      </c>
      <c r="AE27" s="37">
        <v>0</v>
      </c>
    </row>
    <row r="28" spans="1:31" x14ac:dyDescent="0.25">
      <c r="A28" s="9" t="s">
        <v>28</v>
      </c>
      <c r="B28" s="9" t="s">
        <v>319</v>
      </c>
      <c r="C28" s="12" t="n">
        <v>638.0</v>
      </c>
      <c r="D28" s="12" t="n">
        <v>117.0</v>
      </c>
      <c r="E28" s="12" t="n">
        <v>1.0</v>
      </c>
      <c r="F28" s="12" t="n">
        <v>0.0</v>
      </c>
      <c r="G28" s="12" t="n">
        <v>150.0</v>
      </c>
      <c r="H28" s="12" t="n">
        <v>15565.0</v>
      </c>
      <c r="I28" s="12" t="n">
        <v>3.0</v>
      </c>
      <c r="J28" s="12" t="n">
        <v>2.0</v>
      </c>
      <c r="K28" s="63" t="n">
        <v>1771.0</v>
      </c>
      <c r="L28" s="12" t="n">
        <v>34.0</v>
      </c>
      <c r="M28" s="12" t="n">
        <v>130.0</v>
      </c>
      <c r="N28" s="12" t="n">
        <v>1249.0</v>
      </c>
      <c r="O28" s="12" t="n">
        <v>0.0</v>
      </c>
      <c r="P28" s="12" t="n">
        <v>4.0</v>
      </c>
      <c r="Q28" s="12" t="n">
        <v>4.0</v>
      </c>
      <c r="R28" s="12" t="n">
        <v>3.0</v>
      </c>
      <c r="S28" s="12" t="n">
        <v>31.0</v>
      </c>
      <c r="T28" s="12" t="n">
        <v>1.0</v>
      </c>
      <c r="U28" s="12" t="n">
        <v>9.0</v>
      </c>
      <c r="V28" s="12" t="n">
        <v>0.0</v>
      </c>
      <c r="W28" s="12" t="n">
        <v>0.0</v>
      </c>
      <c r="X28" s="12" t="n">
        <v>116.0</v>
      </c>
      <c r="Y28" s="12" t="n">
        <v>26.0</v>
      </c>
      <c r="Z28" s="12" t="n">
        <v>403.0</v>
      </c>
      <c r="AA28" s="12" t="n">
        <v>174.0</v>
      </c>
      <c r="AB28" s="12" t="n">
        <v>2.0</v>
      </c>
      <c r="AC28" s="12" t="n">
        <v>15.0</v>
      </c>
      <c r="AD28" s="10" t="n">
        <f si="0" t="shared"/>
        <v>20448.0</v>
      </c>
      <c r="AE28" s="37" t="n">
        <v>1.0</v>
      </c>
    </row>
    <row r="29" spans="1:31" x14ac:dyDescent="0.25">
      <c r="A29" s="9" t="s">
        <v>28</v>
      </c>
      <c r="B29" s="9" t="s">
        <v>318</v>
      </c>
      <c r="C29" s="12" t="n">
        <v>17.0</v>
      </c>
      <c r="D29" s="12" t="n">
        <v>5.0</v>
      </c>
      <c r="E29" s="12" t="n">
        <v>7.0</v>
      </c>
      <c r="F29" s="12" t="n">
        <v>5.0</v>
      </c>
      <c r="G29" s="12" t="n">
        <v>1.0</v>
      </c>
      <c r="H29" s="12" t="n">
        <v>102.0</v>
      </c>
      <c r="I29" s="12" t="n">
        <v>5.0</v>
      </c>
      <c r="J29" s="12" t="n">
        <v>1.0</v>
      </c>
      <c r="K29" s="12" t="n">
        <v>17.0</v>
      </c>
      <c r="L29" s="12" t="n">
        <v>1.0</v>
      </c>
      <c r="M29" s="12" t="n">
        <v>99.0</v>
      </c>
      <c r="N29" s="12" t="n">
        <v>43.0</v>
      </c>
      <c r="O29" s="12" t="n">
        <v>18.0</v>
      </c>
      <c r="P29" s="12" t="n">
        <v>0.0</v>
      </c>
      <c r="Q29" s="12" t="n">
        <v>19.0</v>
      </c>
      <c r="R29" s="12" t="n">
        <v>6.0</v>
      </c>
      <c r="S29" s="12" t="n">
        <v>113.0</v>
      </c>
      <c r="T29" s="12" t="n">
        <v>1.0</v>
      </c>
      <c r="U29" s="12" t="n">
        <v>0.0</v>
      </c>
      <c r="V29" s="12" t="n">
        <v>1.0</v>
      </c>
      <c r="W29" s="12" t="n">
        <v>3.0</v>
      </c>
      <c r="X29" s="12" t="n">
        <v>15.0</v>
      </c>
      <c r="Y29" s="12" t="n">
        <v>7.0</v>
      </c>
      <c r="Z29" s="12" t="n">
        <v>9.0</v>
      </c>
      <c r="AA29" s="12" t="n">
        <v>7.0</v>
      </c>
      <c r="AB29" s="12" t="n">
        <v>0.0</v>
      </c>
      <c r="AC29" s="12" t="n">
        <v>2.0</v>
      </c>
      <c r="AD29" s="10" t="n">
        <f si="0" t="shared"/>
        <v>504.0</v>
      </c>
      <c r="AE29" s="37">
        <v>0</v>
      </c>
    </row>
    <row r="30" spans="1:31" x14ac:dyDescent="0.25">
      <c r="A30" s="9" t="s">
        <v>30</v>
      </c>
      <c r="B30" s="9" t="s">
        <v>319</v>
      </c>
      <c r="C30" s="12" t="n">
        <v>0.0</v>
      </c>
      <c r="D30" s="12" t="n">
        <v>0.0</v>
      </c>
      <c r="E30" s="12" t="n">
        <v>0.0</v>
      </c>
      <c r="F30" s="12" t="n">
        <v>0.0</v>
      </c>
      <c r="G30" s="12" t="n">
        <v>0.0</v>
      </c>
      <c r="H30" s="12" t="n">
        <v>7.0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9.0</v>
      </c>
      <c r="AE30" s="37">
        <v>0</v>
      </c>
    </row>
    <row r="31" spans="1:31" x14ac:dyDescent="0.25">
      <c r="A31" s="9" t="s">
        <v>30</v>
      </c>
      <c r="B31" s="9" t="s">
        <v>318</v>
      </c>
      <c r="C31" s="12" t="n">
        <v>9.0</v>
      </c>
      <c r="D31" s="12" t="n">
        <v>0.0</v>
      </c>
      <c r="E31" s="12" t="n">
        <v>0.0</v>
      </c>
      <c r="F31" s="12" t="n">
        <v>0.0</v>
      </c>
      <c r="G31" s="12" t="n">
        <v>0.0</v>
      </c>
      <c r="H31" s="12" t="n">
        <v>92.0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108.0</v>
      </c>
      <c r="AA31" s="12" t="n">
        <v>2.0</v>
      </c>
      <c r="AB31" s="12" t="n">
        <v>0.0</v>
      </c>
      <c r="AC31" s="12" t="n">
        <v>0.0</v>
      </c>
      <c r="AD31" s="10" t="n">
        <f si="0" t="shared"/>
        <v>211.0</v>
      </c>
      <c r="AE31" s="37">
        <v>0</v>
      </c>
    </row>
    <row r="32" spans="1:31" x14ac:dyDescent="0.25">
      <c r="A32" s="9" t="s">
        <v>32</v>
      </c>
      <c r="B32" s="9" t="s">
        <v>319</v>
      </c>
      <c r="C32" s="12" t="n">
        <v>17.0</v>
      </c>
      <c r="D32" s="12" t="n">
        <v>5.0</v>
      </c>
      <c r="E32" s="12" t="n">
        <v>7.0</v>
      </c>
      <c r="F32" s="12" t="n">
        <v>0.0</v>
      </c>
      <c r="G32" s="12" t="n">
        <v>1.0</v>
      </c>
      <c r="H32" s="12" t="n">
        <v>106.0</v>
      </c>
      <c r="I32" s="12" t="n">
        <v>5.0</v>
      </c>
      <c r="J32" s="12" t="n">
        <v>1.0</v>
      </c>
      <c r="K32" s="12" t="n">
        <v>17.0</v>
      </c>
      <c r="L32" s="12" t="n">
        <v>1.0</v>
      </c>
      <c r="M32" s="12" t="n">
        <v>99.0</v>
      </c>
      <c r="N32" s="12" t="n">
        <v>46.0</v>
      </c>
      <c r="O32" s="12" t="n">
        <v>19.0</v>
      </c>
      <c r="P32" s="12" t="n">
        <v>0.0</v>
      </c>
      <c r="Q32" s="12" t="n">
        <v>19.0</v>
      </c>
      <c r="R32" s="12" t="n">
        <v>7.0</v>
      </c>
      <c r="S32" s="12" t="n">
        <v>113.0</v>
      </c>
      <c r="T32" s="12" t="n">
        <v>1.0</v>
      </c>
      <c r="U32" s="12" t="n">
        <v>0.0</v>
      </c>
      <c r="V32" s="12" t="n">
        <v>1.0</v>
      </c>
      <c r="W32" s="12" t="n">
        <v>3.0</v>
      </c>
      <c r="X32" s="12" t="n">
        <v>15.0</v>
      </c>
      <c r="Y32" s="12" t="n">
        <v>7.0</v>
      </c>
      <c r="Z32" s="12" t="n">
        <v>9.0</v>
      </c>
      <c r="AA32" s="12" t="n">
        <v>9.0</v>
      </c>
      <c r="AB32" s="12" t="n">
        <v>0.0</v>
      </c>
      <c r="AC32" s="12" t="n">
        <v>2.0</v>
      </c>
      <c r="AD32" s="10" t="n">
        <f si="0" t="shared"/>
        <v>510.0</v>
      </c>
      <c r="AE32" s="37">
        <v>0</v>
      </c>
    </row>
    <row r="33" spans="1:31" x14ac:dyDescent="0.25">
      <c r="A33" s="9" t="s">
        <v>32</v>
      </c>
      <c r="B33" s="9" t="s">
        <v>318</v>
      </c>
      <c r="C33" s="12" t="n">
        <v>659.0</v>
      </c>
      <c r="D33" s="12" t="n">
        <v>117.0</v>
      </c>
      <c r="E33" s="12" t="n">
        <v>1.0</v>
      </c>
      <c r="F33" s="12" t="n">
        <v>0.0</v>
      </c>
      <c r="G33" s="12" t="n">
        <v>154.0</v>
      </c>
      <c r="H33" s="12" t="n">
        <v>15768.0</v>
      </c>
      <c r="I33" s="12" t="n">
        <v>3.0</v>
      </c>
      <c r="J33" s="12" t="n">
        <v>2.0</v>
      </c>
      <c r="K33" s="63" t="n">
        <v>1786.0</v>
      </c>
      <c r="L33" s="12" t="n">
        <v>34.0</v>
      </c>
      <c r="M33" s="12" t="n">
        <v>130.0</v>
      </c>
      <c r="N33" s="12" t="n">
        <v>1278.0</v>
      </c>
      <c r="O33" s="12" t="n">
        <v>0.0</v>
      </c>
      <c r="P33" s="12" t="n">
        <v>4.0</v>
      </c>
      <c r="Q33" s="12" t="n">
        <v>4.0</v>
      </c>
      <c r="R33" s="12" t="n">
        <v>3.0</v>
      </c>
      <c r="S33" s="12" t="n">
        <v>31.0</v>
      </c>
      <c r="T33" s="12" t="n">
        <v>1.0</v>
      </c>
      <c r="U33" s="12" t="n">
        <v>9.0</v>
      </c>
      <c r="V33" s="12" t="n">
        <v>0.0</v>
      </c>
      <c r="W33" s="12" t="n">
        <v>0.0</v>
      </c>
      <c r="X33" s="12" t="n">
        <v>117.0</v>
      </c>
      <c r="Y33" s="12" t="n">
        <v>27.0</v>
      </c>
      <c r="Z33" s="12" t="n">
        <v>410.0</v>
      </c>
      <c r="AA33" s="12" t="n">
        <v>175.0</v>
      </c>
      <c r="AB33" s="12" t="n">
        <v>2.0</v>
      </c>
      <c r="AC33" s="12" t="n">
        <v>15.0</v>
      </c>
      <c r="AD33" s="10" t="n">
        <f si="0" t="shared"/>
        <v>20730.0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4.0</v>
      </c>
      <c r="L34" s="12" t="n">
        <v>0.0</v>
      </c>
      <c r="M34" s="12" t="n">
        <v>6.0</v>
      </c>
      <c r="N34" s="12" t="n">
        <v>0.0</v>
      </c>
      <c r="O34" s="12" t="n">
        <v>0.0</v>
      </c>
      <c r="P34" s="12" t="n">
        <v>0.0</v>
      </c>
      <c r="Q34" s="12" t="n">
        <v>0.0</v>
      </c>
      <c r="R34" s="12" t="n">
        <v>2.0</v>
      </c>
      <c r="S34" s="12" t="n">
        <v>0.0</v>
      </c>
      <c r="T34" s="12" t="n">
        <v>0.0</v>
      </c>
      <c r="U34" s="12" t="n">
        <v>0.0</v>
      </c>
      <c r="V34" s="12" t="n">
        <v>0.0</v>
      </c>
      <c r="W34" s="12" t="n">
        <v>0.0</v>
      </c>
      <c r="X34" s="12" t="n">
        <v>0.0</v>
      </c>
      <c r="Y34" s="12" t="n">
        <v>0.0</v>
      </c>
      <c r="Z34" s="12" t="n">
        <v>0.0</v>
      </c>
      <c r="AA34" s="12" t="n">
        <v>0.0</v>
      </c>
      <c r="AB34" s="12" t="n">
        <v>0.0</v>
      </c>
      <c r="AC34" s="12" t="n">
        <v>0.0</v>
      </c>
      <c r="AD34" s="10" t="n">
        <f si="0" t="shared"/>
        <v>12.0</v>
      </c>
      <c r="AE34" s="37">
        <v>0</v>
      </c>
    </row>
    <row r="35" spans="1:31" x14ac:dyDescent="0.25">
      <c r="A35" s="9" t="s">
        <v>34</v>
      </c>
      <c r="B35" s="9" t="s">
        <v>318</v>
      </c>
      <c r="C35" s="12" t="n">
        <v>17.0</v>
      </c>
      <c r="D35" s="12" t="n">
        <v>1.0</v>
      </c>
      <c r="E35" s="12" t="n">
        <v>0.0</v>
      </c>
      <c r="F35" s="12" t="n">
        <v>0.0</v>
      </c>
      <c r="G35" s="12" t="n">
        <v>7.0</v>
      </c>
      <c r="H35" s="12" t="n">
        <v>487.0</v>
      </c>
      <c r="I35" s="12" t="n">
        <v>0.0</v>
      </c>
      <c r="J35" s="12" t="n">
        <v>0.0</v>
      </c>
      <c r="K35" s="12" t="n">
        <v>17.0</v>
      </c>
      <c r="L35" s="12" t="n">
        <v>0.0</v>
      </c>
      <c r="M35" s="12" t="n">
        <v>1.0</v>
      </c>
      <c r="N35" s="12" t="n">
        <v>28.0</v>
      </c>
      <c r="O35" s="12" t="n">
        <v>0.0</v>
      </c>
      <c r="P35" s="12" t="n">
        <v>0.0</v>
      </c>
      <c r="Q35" s="12" t="n">
        <v>0.0</v>
      </c>
      <c r="R35" s="12" t="n">
        <v>0.0</v>
      </c>
      <c r="S35" s="12" t="n">
        <v>0.0</v>
      </c>
      <c r="T35" s="12" t="n">
        <v>0.0</v>
      </c>
      <c r="U35" s="12" t="n">
        <v>0.0</v>
      </c>
      <c r="V35" s="12" t="n">
        <v>0.0</v>
      </c>
      <c r="W35" s="12" t="n">
        <v>0.0</v>
      </c>
      <c r="X35" s="12" t="n">
        <v>1.0</v>
      </c>
      <c r="Y35" s="12" t="n">
        <v>1.0</v>
      </c>
      <c r="Z35" s="12" t="n">
        <v>6.0</v>
      </c>
      <c r="AA35" s="12" t="n">
        <v>2.0</v>
      </c>
      <c r="AB35" s="12" t="n">
        <v>0.0</v>
      </c>
      <c r="AC35" s="12" t="n">
        <v>1.0</v>
      </c>
      <c r="AD35" s="10" t="n">
        <f si="0" t="shared"/>
        <v>569.0</v>
      </c>
      <c r="AE35" s="37">
        <v>0</v>
      </c>
    </row>
    <row r="36" spans="1:31" x14ac:dyDescent="0.25">
      <c r="A36" s="9" t="s">
        <v>36</v>
      </c>
      <c r="B36" s="9" t="s">
        <v>319</v>
      </c>
      <c r="C36" s="12" t="n">
        <v>17.0</v>
      </c>
      <c r="D36" s="12" t="n">
        <v>6.0</v>
      </c>
      <c r="E36" s="12" t="n">
        <v>6.0</v>
      </c>
      <c r="F36" s="12" t="n">
        <v>0.0</v>
      </c>
      <c r="G36" s="12" t="n">
        <v>1.0</v>
      </c>
      <c r="H36" s="12" t="n">
        <v>101.0</v>
      </c>
      <c r="I36" s="12" t="n">
        <v>4.0</v>
      </c>
      <c r="J36" s="12" t="n">
        <v>1.0</v>
      </c>
      <c r="K36" s="12" t="n">
        <v>14.0</v>
      </c>
      <c r="L36" s="12" t="n">
        <v>0.0</v>
      </c>
      <c r="M36" s="12" t="n">
        <v>87.0</v>
      </c>
      <c r="N36" s="12" t="n">
        <v>46.0</v>
      </c>
      <c r="O36" s="12" t="n">
        <v>17.0</v>
      </c>
      <c r="P36" s="12" t="n">
        <v>1.0</v>
      </c>
      <c r="Q36" s="12" t="n">
        <v>17.0</v>
      </c>
      <c r="R36" s="12" t="n">
        <v>3.0</v>
      </c>
      <c r="S36" s="12" t="n">
        <v>110.0</v>
      </c>
      <c r="T36" s="12" t="n">
        <v>1.0</v>
      </c>
      <c r="U36" s="12" t="n">
        <v>0.0</v>
      </c>
      <c r="V36" s="12" t="n">
        <v>1.0</v>
      </c>
      <c r="W36" s="12" t="n">
        <v>3.0</v>
      </c>
      <c r="X36" s="12" t="n">
        <v>15.0</v>
      </c>
      <c r="Y36" s="12" t="n">
        <v>8.0</v>
      </c>
      <c r="Z36" s="12" t="n">
        <v>9.0</v>
      </c>
      <c r="AA36" s="12" t="n">
        <v>4.0</v>
      </c>
      <c r="AB36" s="12" t="n">
        <v>0.0</v>
      </c>
      <c r="AC36" s="12" t="n">
        <v>2.0</v>
      </c>
      <c r="AD36" s="10" t="n">
        <f si="0" t="shared"/>
        <v>474.0</v>
      </c>
      <c r="AE36" s="37">
        <v>0</v>
      </c>
    </row>
    <row r="37" spans="1:31" x14ac:dyDescent="0.25">
      <c r="A37" s="9" t="s">
        <v>36</v>
      </c>
      <c r="B37" s="9" t="s">
        <v>318</v>
      </c>
      <c r="C37" s="12" t="n">
        <v>209.0</v>
      </c>
      <c r="D37" s="12" t="n">
        <v>63.0</v>
      </c>
      <c r="E37" s="12" t="n">
        <v>0.0</v>
      </c>
      <c r="F37" s="12" t="n">
        <v>0.0</v>
      </c>
      <c r="G37" s="12" t="n">
        <v>88.0</v>
      </c>
      <c r="H37" s="12" t="n">
        <v>8221.0</v>
      </c>
      <c r="I37" s="12" t="n">
        <v>5.0</v>
      </c>
      <c r="J37" s="12" t="n">
        <v>0.0</v>
      </c>
      <c r="K37" s="63" t="n">
        <v>1367.0</v>
      </c>
      <c r="L37" s="12" t="n">
        <v>3.0</v>
      </c>
      <c r="M37" s="12" t="n">
        <v>33.0</v>
      </c>
      <c r="N37" s="12" t="n">
        <v>725.0</v>
      </c>
      <c r="O37" s="12" t="n">
        <v>0.0</v>
      </c>
      <c r="P37" s="12" t="n">
        <v>2.0</v>
      </c>
      <c r="Q37" s="12" t="n">
        <v>6.0</v>
      </c>
      <c r="R37" s="12" t="n">
        <v>4.0</v>
      </c>
      <c r="S37" s="12" t="n">
        <v>8.0</v>
      </c>
      <c r="T37" s="12" t="n">
        <v>1.0</v>
      </c>
      <c r="U37" s="12" t="n">
        <v>3.0</v>
      </c>
      <c r="V37" s="12" t="n">
        <v>0.0</v>
      </c>
      <c r="W37" s="12" t="n">
        <v>0.0</v>
      </c>
      <c r="X37" s="12" t="n">
        <v>63.0</v>
      </c>
      <c r="Y37" s="12" t="n">
        <v>31.0</v>
      </c>
      <c r="Z37" s="12" t="n">
        <v>106.0</v>
      </c>
      <c r="AA37" s="12" t="n">
        <v>64.0</v>
      </c>
      <c r="AB37" s="12" t="n">
        <v>2.0</v>
      </c>
      <c r="AC37" s="12" t="n">
        <v>4.0</v>
      </c>
      <c r="AD37" s="10" t="n">
        <f si="0" t="shared"/>
        <v>11008.0</v>
      </c>
      <c r="AE37" s="37" t="n">
        <v>1.0</v>
      </c>
    </row>
    <row r="38" spans="1:31" x14ac:dyDescent="0.25">
      <c r="A38" s="9" t="s">
        <v>38</v>
      </c>
      <c r="B38" s="9" t="s">
        <v>319</v>
      </c>
      <c r="C38" s="12" t="n">
        <v>17.0</v>
      </c>
      <c r="D38" s="12" t="n">
        <v>4.0</v>
      </c>
      <c r="E38" s="12" t="n">
        <v>6.0</v>
      </c>
      <c r="F38" s="12" t="n">
        <v>0.0</v>
      </c>
      <c r="G38" s="12" t="n">
        <v>1.0</v>
      </c>
      <c r="H38" s="12" t="n">
        <v>87.0</v>
      </c>
      <c r="I38" s="12" t="n">
        <v>4.0</v>
      </c>
      <c r="J38" s="12" t="n">
        <v>1.0</v>
      </c>
      <c r="K38" s="12" t="n">
        <v>11.0</v>
      </c>
      <c r="L38" s="12" t="n">
        <v>0.0</v>
      </c>
      <c r="M38" s="12" t="n">
        <v>81.0</v>
      </c>
      <c r="N38" s="12" t="n">
        <v>39.0</v>
      </c>
      <c r="O38" s="12" t="n">
        <v>17.0</v>
      </c>
      <c r="P38" s="12" t="n">
        <v>0.0</v>
      </c>
      <c r="Q38" s="12" t="n">
        <v>17.0</v>
      </c>
      <c r="R38" s="12" t="n">
        <v>3.0</v>
      </c>
      <c r="S38" s="12" t="n">
        <v>99.0</v>
      </c>
      <c r="T38" s="12" t="n">
        <v>1.0</v>
      </c>
      <c r="U38" s="12" t="n">
        <v>0.0</v>
      </c>
      <c r="V38" s="12" t="n">
        <v>1.0</v>
      </c>
      <c r="W38" s="12" t="n">
        <v>3.0</v>
      </c>
      <c r="X38" s="12" t="n">
        <v>14.0</v>
      </c>
      <c r="Y38" s="12" t="n">
        <v>8.0</v>
      </c>
      <c r="Z38" s="12" t="n">
        <v>9.0</v>
      </c>
      <c r="AA38" s="12" t="n">
        <v>4.0</v>
      </c>
      <c r="AB38" s="12" t="n">
        <v>0.0</v>
      </c>
      <c r="AC38" s="12" t="n">
        <v>2.0</v>
      </c>
      <c r="AD38" s="10" t="n">
        <f si="0" t="shared"/>
        <v>429.0</v>
      </c>
      <c r="AE38" s="37">
        <v>0</v>
      </c>
    </row>
    <row r="39" spans="1:31" x14ac:dyDescent="0.25">
      <c r="A39" s="9" t="s">
        <v>38</v>
      </c>
      <c r="B39" s="9" t="s">
        <v>318</v>
      </c>
      <c r="C39" s="12" t="n">
        <v>133.0</v>
      </c>
      <c r="D39" s="12" t="n">
        <v>46.0</v>
      </c>
      <c r="E39" s="12" t="n">
        <v>0.0</v>
      </c>
      <c r="F39" s="12" t="n">
        <v>0.0</v>
      </c>
      <c r="G39" s="12" t="n">
        <v>77.0</v>
      </c>
      <c r="H39" s="12" t="n">
        <v>6793.0</v>
      </c>
      <c r="I39" s="12" t="n">
        <v>4.0</v>
      </c>
      <c r="J39" s="12" t="n">
        <v>0.0</v>
      </c>
      <c r="K39" s="63" t="n">
        <v>1337.0</v>
      </c>
      <c r="L39" s="12" t="n">
        <v>1.0</v>
      </c>
      <c r="M39" s="12" t="n">
        <v>30.0</v>
      </c>
      <c r="N39" s="12" t="n">
        <v>352.0</v>
      </c>
      <c r="O39" s="12" t="n">
        <v>0.0</v>
      </c>
      <c r="P39" s="12" t="n">
        <v>1.0</v>
      </c>
      <c r="Q39" s="12" t="n">
        <v>2.0</v>
      </c>
      <c r="R39" s="12" t="n">
        <v>1.0</v>
      </c>
      <c r="S39" s="12" t="n">
        <v>4.0</v>
      </c>
      <c r="T39" s="12" t="n">
        <v>1.0</v>
      </c>
      <c r="U39" s="12" t="n">
        <v>0.0</v>
      </c>
      <c r="V39" s="12" t="n">
        <v>0.0</v>
      </c>
      <c r="W39" s="12" t="n">
        <v>0.0</v>
      </c>
      <c r="X39" s="12" t="n">
        <v>43.0</v>
      </c>
      <c r="Y39" s="12" t="n">
        <v>31.0</v>
      </c>
      <c r="Z39" s="12" t="n">
        <v>86.0</v>
      </c>
      <c r="AA39" s="12" t="n">
        <v>55.0</v>
      </c>
      <c r="AB39" s="12" t="n">
        <v>1.0</v>
      </c>
      <c r="AC39" s="12" t="n">
        <v>4.0</v>
      </c>
      <c r="AD39" s="10" t="n">
        <f si="0" t="shared"/>
        <v>9002.0</v>
      </c>
      <c r="AE39" s="37" t="n">
        <v>1.0</v>
      </c>
    </row>
    <row r="40" spans="1:31" x14ac:dyDescent="0.25">
      <c r="A40" s="9" t="s">
        <v>40</v>
      </c>
      <c r="B40" s="9" t="s">
        <v>319</v>
      </c>
      <c r="C40" s="12" t="n">
        <v>0.0</v>
      </c>
      <c r="D40" s="12" t="n">
        <v>2.0</v>
      </c>
      <c r="E40" s="12" t="n">
        <v>0.0</v>
      </c>
      <c r="F40" s="12" t="n">
        <v>0.0</v>
      </c>
      <c r="G40" s="12" t="n">
        <v>0.0</v>
      </c>
      <c r="H40" s="12" t="n">
        <v>14.0</v>
      </c>
      <c r="I40" s="12" t="n">
        <v>0.0</v>
      </c>
      <c r="J40" s="12" t="n">
        <v>0.0</v>
      </c>
      <c r="K40" s="12" t="n">
        <v>3.0</v>
      </c>
      <c r="L40" s="12" t="n">
        <v>0.0</v>
      </c>
      <c r="M40" s="12" t="n">
        <v>6.0</v>
      </c>
      <c r="N40" s="12" t="n">
        <v>7.0</v>
      </c>
      <c r="O40" s="12" t="n">
        <v>0.0</v>
      </c>
      <c r="P40" s="12" t="n">
        <v>1.0</v>
      </c>
      <c r="Q40" s="12" t="n">
        <v>0.0</v>
      </c>
      <c r="R40" s="12" t="n">
        <v>0.0</v>
      </c>
      <c r="S40" s="12" t="n">
        <v>11.0</v>
      </c>
      <c r="T40" s="12" t="n">
        <v>0.0</v>
      </c>
      <c r="U40" s="12" t="n">
        <v>0.0</v>
      </c>
      <c r="V40" s="12" t="n">
        <v>0.0</v>
      </c>
      <c r="W40" s="12" t="n">
        <v>0.0</v>
      </c>
      <c r="X40" s="12" t="n">
        <v>1.0</v>
      </c>
      <c r="Y40" s="12" t="n">
        <v>0.0</v>
      </c>
      <c r="Z40" s="12" t="n">
        <v>0.0</v>
      </c>
      <c r="AA40" s="12" t="n">
        <v>0.0</v>
      </c>
      <c r="AB40" s="12" t="n">
        <v>0.0</v>
      </c>
      <c r="AC40" s="12" t="n">
        <v>0.0</v>
      </c>
      <c r="AD40" s="10" t="n">
        <f si="0" t="shared"/>
        <v>45.0</v>
      </c>
      <c r="AE40" s="37">
        <v>0</v>
      </c>
    </row>
    <row r="41" spans="1:31" x14ac:dyDescent="0.25">
      <c r="A41" s="9" t="s">
        <v>40</v>
      </c>
      <c r="B41" s="9" t="s">
        <v>318</v>
      </c>
      <c r="C41" s="12" t="n">
        <v>76.0</v>
      </c>
      <c r="D41" s="12" t="n">
        <v>17.0</v>
      </c>
      <c r="E41" s="12" t="n">
        <v>0.0</v>
      </c>
      <c r="F41" s="12" t="n">
        <v>0.0</v>
      </c>
      <c r="G41" s="12" t="n">
        <v>11.0</v>
      </c>
      <c r="H41" s="12" t="n">
        <v>1428.0</v>
      </c>
      <c r="I41" s="12" t="n">
        <v>1.0</v>
      </c>
      <c r="J41" s="12" t="n">
        <v>0.0</v>
      </c>
      <c r="K41" s="12" t="n">
        <v>30.0</v>
      </c>
      <c r="L41" s="12" t="n">
        <v>2.0</v>
      </c>
      <c r="M41" s="12" t="n">
        <v>3.0</v>
      </c>
      <c r="N41" s="12" t="n">
        <v>373.0</v>
      </c>
      <c r="O41" s="12" t="n">
        <v>0.0</v>
      </c>
      <c r="P41" s="12" t="n">
        <v>1.0</v>
      </c>
      <c r="Q41" s="12" t="n">
        <v>4.0</v>
      </c>
      <c r="R41" s="12" t="n">
        <v>3.0</v>
      </c>
      <c r="S41" s="12" t="n">
        <v>4.0</v>
      </c>
      <c r="T41" s="12" t="n">
        <v>0.0</v>
      </c>
      <c r="U41" s="12" t="n">
        <v>3.0</v>
      </c>
      <c r="V41" s="12" t="n">
        <v>0.0</v>
      </c>
      <c r="W41" s="12" t="n">
        <v>0.0</v>
      </c>
      <c r="X41" s="12" t="n">
        <v>20.0</v>
      </c>
      <c r="Y41" s="12" t="n">
        <v>0.0</v>
      </c>
      <c r="Z41" s="12" t="n">
        <v>20.0</v>
      </c>
      <c r="AA41" s="12" t="n">
        <v>9.0</v>
      </c>
      <c r="AB41" s="12" t="n">
        <v>1.0</v>
      </c>
      <c r="AC41" s="12" t="n">
        <v>0.0</v>
      </c>
      <c r="AD41" s="10" t="n">
        <f si="0" t="shared"/>
        <v>2006.0</v>
      </c>
      <c r="AE41" s="37">
        <v>0</v>
      </c>
    </row>
    <row r="42" spans="1:31" x14ac:dyDescent="0.25">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2.0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si="0" t="shared"/>
        <v>6.0</v>
      </c>
      <c r="AE42" s="37">
        <v>0</v>
      </c>
    </row>
    <row r="43" spans="1:31" x14ac:dyDescent="0.25">
      <c r="A43" s="9" t="s">
        <v>42</v>
      </c>
      <c r="B43" s="9" t="s">
        <v>318</v>
      </c>
      <c r="C43" s="12" t="n">
        <v>21.0</v>
      </c>
      <c r="D43" s="12" t="n">
        <v>2.0</v>
      </c>
      <c r="E43" s="12" t="n">
        <v>0.0</v>
      </c>
      <c r="F43" s="12" t="n">
        <v>0.0</v>
      </c>
      <c r="G43" s="12" t="n">
        <v>5.0</v>
      </c>
      <c r="H43" s="12" t="n">
        <v>322.0</v>
      </c>
      <c r="I43" s="12" t="n">
        <v>0.0</v>
      </c>
      <c r="J43" s="12" t="n">
        <v>0.0</v>
      </c>
      <c r="K43" s="12" t="n">
        <v>16.0</v>
      </c>
      <c r="L43" s="12" t="n">
        <v>0.0</v>
      </c>
      <c r="M43" s="12" t="n">
        <v>0.0</v>
      </c>
      <c r="N43" s="12" t="n">
        <v>30.0</v>
      </c>
      <c r="O43" s="12" t="n">
        <v>0.0</v>
      </c>
      <c r="P43" s="12" t="n">
        <v>0.0</v>
      </c>
      <c r="Q43" s="12" t="n">
        <v>0.0</v>
      </c>
      <c r="R43" s="12" t="n">
        <v>0.0</v>
      </c>
      <c r="S43" s="12" t="n">
        <v>0.0</v>
      </c>
      <c r="T43" s="12" t="n">
        <v>0.0</v>
      </c>
      <c r="U43" s="12" t="n">
        <v>0.0</v>
      </c>
      <c r="V43" s="12" t="n">
        <v>0.0</v>
      </c>
      <c r="W43" s="12" t="n">
        <v>0.0</v>
      </c>
      <c r="X43" s="12" t="n">
        <v>1.0</v>
      </c>
      <c r="Y43" s="12" t="n">
        <v>2.0</v>
      </c>
      <c r="Z43" s="12" t="n">
        <v>7.0</v>
      </c>
      <c r="AA43" s="12" t="n">
        <v>3.0</v>
      </c>
      <c r="AB43" s="12" t="n">
        <v>0.0</v>
      </c>
      <c r="AC43" s="12" t="n">
        <v>1.0</v>
      </c>
      <c r="AD43" s="10" t="n">
        <f si="0" t="shared"/>
        <v>410.0</v>
      </c>
      <c r="AE43" s="37">
        <v>0</v>
      </c>
    </row>
    <row r="44" spans="1:31" x14ac:dyDescent="0.25">
      <c r="A44" s="9" t="s">
        <v>44</v>
      </c>
      <c r="B44" s="9" t="s">
        <v>319</v>
      </c>
      <c r="C44" s="12" t="n">
        <v>4.0</v>
      </c>
      <c r="D44" s="12" t="n">
        <v>0.0</v>
      </c>
      <c r="E44" s="12" t="n">
        <v>0.0</v>
      </c>
      <c r="F44" s="12" t="n">
        <v>0.0</v>
      </c>
      <c r="G44" s="12" t="n">
        <v>1.0</v>
      </c>
      <c r="H44" s="12" t="n">
        <v>0.0</v>
      </c>
      <c r="I44" s="12" t="n">
        <v>0.0</v>
      </c>
      <c r="J44" s="12" t="n">
        <v>0.0</v>
      </c>
      <c r="K44" s="12" t="n">
        <v>0.0</v>
      </c>
      <c r="L44" s="12" t="n">
        <v>0.0</v>
      </c>
      <c r="M44" s="12" t="n">
        <v>0.0</v>
      </c>
      <c r="N44" s="12" t="n">
        <v>11.0</v>
      </c>
      <c r="O44" s="12" t="n">
        <v>0.0</v>
      </c>
      <c r="P44" s="12" t="n">
        <v>0.0</v>
      </c>
      <c r="Q44" s="12" t="n">
        <v>0.0</v>
      </c>
      <c r="R44" s="12" t="n">
        <v>0.0</v>
      </c>
      <c r="S44" s="12" t="n">
        <v>0.0</v>
      </c>
      <c r="T44" s="12" t="n">
        <v>0.0</v>
      </c>
      <c r="U44" s="12" t="n">
        <v>0.0</v>
      </c>
      <c r="V44" s="12" t="n">
        <v>0.0</v>
      </c>
      <c r="W44" s="12" t="n">
        <v>0.0</v>
      </c>
      <c r="X44" s="12" t="n">
        <v>0.0</v>
      </c>
      <c r="Y44" s="12" t="n">
        <v>1.0</v>
      </c>
      <c r="Z44" s="12" t="n">
        <v>4.0</v>
      </c>
      <c r="AA44" s="12" t="n">
        <v>0.0</v>
      </c>
      <c r="AB44" s="12" t="n">
        <v>0.0</v>
      </c>
      <c r="AC44" s="12" t="n">
        <v>0.0</v>
      </c>
      <c r="AD44" s="10" t="n">
        <f si="0" t="shared"/>
        <v>21.0</v>
      </c>
      <c r="AE44" s="37">
        <v>0</v>
      </c>
    </row>
    <row r="45" spans="1:31" x14ac:dyDescent="0.25">
      <c r="A45" s="9" t="s">
        <v>44</v>
      </c>
      <c r="B45" s="9" t="s">
        <v>318</v>
      </c>
      <c r="C45" s="12" t="n">
        <v>0.0</v>
      </c>
      <c r="D45" s="12" t="n">
        <v>0.0</v>
      </c>
      <c r="E45" s="12" t="n">
        <v>0.0</v>
      </c>
      <c r="F45" s="12" t="n">
        <v>0.0</v>
      </c>
      <c r="G45" s="12" t="n">
        <v>0.0</v>
      </c>
      <c r="H45" s="12" t="n">
        <v>4.0</v>
      </c>
      <c r="I45" s="12" t="n">
        <v>0.0</v>
      </c>
      <c r="J45" s="12" t="n">
        <v>0.0</v>
      </c>
      <c r="K45" s="12" t="n">
        <v>0.0</v>
      </c>
      <c r="L45" s="12" t="n">
        <v>0.0</v>
      </c>
      <c r="M45" s="12" t="n">
        <v>0.0</v>
      </c>
      <c r="N45" s="12" t="n">
        <v>3.0</v>
      </c>
      <c r="O45" s="12" t="n">
        <v>1.0</v>
      </c>
      <c r="P45" s="12" t="n">
        <v>0.0</v>
      </c>
      <c r="Q45" s="12" t="n">
        <v>0.0</v>
      </c>
      <c r="R45" s="12" t="n">
        <v>1.0</v>
      </c>
      <c r="S45" s="12" t="n">
        <v>2.0</v>
      </c>
      <c r="T45" s="12" t="n">
        <v>0.0</v>
      </c>
      <c r="U45" s="12" t="n">
        <v>0.0</v>
      </c>
      <c r="V45" s="12" t="n">
        <v>0.0</v>
      </c>
      <c r="W45" s="12" t="n">
        <v>0.0</v>
      </c>
      <c r="X45" s="12" t="n">
        <v>0.0</v>
      </c>
      <c r="Y45" s="12" t="n">
        <v>0.0</v>
      </c>
      <c r="Z45" s="12" t="n">
        <v>0.0</v>
      </c>
      <c r="AA45" s="12" t="n">
        <v>2.0</v>
      </c>
      <c r="AB45" s="12" t="n">
        <v>0.0</v>
      </c>
      <c r="AC45" s="12" t="n">
        <v>0.0</v>
      </c>
      <c r="AD45" s="10" t="n">
        <f si="0" t="shared"/>
        <v>13.0</v>
      </c>
      <c r="AE45" s="37">
        <v>0</v>
      </c>
    </row>
    <row r="46" spans="1:31" x14ac:dyDescent="0.25">
      <c r="A46" s="9" t="s">
        <v>46</v>
      </c>
      <c r="B46" s="9" t="s">
        <v>319</v>
      </c>
      <c r="C46" s="12" t="n">
        <v>17.0</v>
      </c>
      <c r="D46" s="12" t="n">
        <v>0.0</v>
      </c>
      <c r="E46" s="12" t="n">
        <v>0.0</v>
      </c>
      <c r="F46" s="12" t="n">
        <v>0.0</v>
      </c>
      <c r="G46" s="12" t="n">
        <v>3.0</v>
      </c>
      <c r="H46" s="12" t="n">
        <v>203.0</v>
      </c>
      <c r="I46" s="12" t="n">
        <v>0.0</v>
      </c>
      <c r="J46" s="12" t="n">
        <v>0.0</v>
      </c>
      <c r="K46" s="12" t="n">
        <v>16.0</v>
      </c>
      <c r="L46" s="12" t="n">
        <v>0.0</v>
      </c>
      <c r="M46" s="12" t="n">
        <v>0.0</v>
      </c>
      <c r="N46" s="12" t="n">
        <v>18.0</v>
      </c>
      <c r="O46" s="12" t="n">
        <v>0.0</v>
      </c>
      <c r="P46" s="12" t="n">
        <v>0.0</v>
      </c>
      <c r="Q46" s="12" t="n">
        <v>0.0</v>
      </c>
      <c r="R46" s="12" t="n">
        <v>0.0</v>
      </c>
      <c r="S46" s="12" t="n">
        <v>0.0</v>
      </c>
      <c r="T46" s="12" t="n">
        <v>0.0</v>
      </c>
      <c r="U46" s="12" t="n">
        <v>0.0</v>
      </c>
      <c r="V46" s="12" t="n">
        <v>0.0</v>
      </c>
      <c r="W46" s="12" t="n">
        <v>0.0</v>
      </c>
      <c r="X46" s="12" t="n">
        <v>1.0</v>
      </c>
      <c r="Y46" s="12" t="n">
        <v>0.0</v>
      </c>
      <c r="Z46" s="12" t="n">
        <v>3.0</v>
      </c>
      <c r="AA46" s="12" t="n">
        <v>1.0</v>
      </c>
      <c r="AB46" s="12" t="n">
        <v>0.0</v>
      </c>
      <c r="AC46" s="12" t="n">
        <v>0.0</v>
      </c>
      <c r="AD46" s="10" t="n">
        <f si="0" t="shared"/>
        <v>262.0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44.0</v>
      </c>
      <c r="D52" s="12" t="n">
        <v>1.0</v>
      </c>
      <c r="E52" s="12" t="n">
        <v>0.0</v>
      </c>
      <c r="F52" s="12" t="n">
        <v>0.0</v>
      </c>
      <c r="G52" s="12" t="n">
        <v>3.0</v>
      </c>
      <c r="H52" s="12" t="n">
        <v>425.0</v>
      </c>
      <c r="I52" s="12" t="n">
        <v>0.0</v>
      </c>
      <c r="J52" s="12" t="n">
        <v>0.0</v>
      </c>
      <c r="K52" s="12" t="n">
        <v>0.0</v>
      </c>
      <c r="L52" s="12" t="n">
        <v>1.0</v>
      </c>
      <c r="M52" s="12" t="n">
        <v>10.0</v>
      </c>
      <c r="N52" s="12" t="n">
        <v>54.0</v>
      </c>
      <c r="O52" s="12" t="n">
        <v>0.0</v>
      </c>
      <c r="P52" s="12" t="n">
        <v>0.0</v>
      </c>
      <c r="Q52" s="12" t="n">
        <v>2.0</v>
      </c>
      <c r="R52" s="12" t="n">
        <v>0.0</v>
      </c>
      <c r="S52" s="12" t="n">
        <v>0.0</v>
      </c>
      <c r="T52" s="12" t="n">
        <v>0.0</v>
      </c>
      <c r="U52" s="12" t="n">
        <v>9.0</v>
      </c>
      <c r="V52" s="12" t="n">
        <v>0.0</v>
      </c>
      <c r="W52" s="12" t="n">
        <v>0.0</v>
      </c>
      <c r="X52" s="12" t="n">
        <v>2.0</v>
      </c>
      <c r="Y52" s="12" t="n">
        <v>2.0</v>
      </c>
      <c r="Z52" s="12" t="n">
        <v>6.0</v>
      </c>
      <c r="AA52" s="12" t="n">
        <v>1.0</v>
      </c>
      <c r="AB52" s="12" t="n">
        <v>0.0</v>
      </c>
      <c r="AC52" s="12" t="n">
        <v>10.0</v>
      </c>
      <c r="AD52" s="10" t="n">
        <f si="0" t="shared"/>
        <v>570.0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8.0</v>
      </c>
      <c r="D55" s="12" t="n">
        <v>1.0</v>
      </c>
      <c r="E55" s="12" t="n">
        <v>0.0</v>
      </c>
      <c r="F55" s="12" t="n">
        <v>0.0</v>
      </c>
      <c r="G55" s="12" t="n">
        <v>2.0</v>
      </c>
      <c r="H55" s="12" t="n">
        <v>29.0</v>
      </c>
      <c r="I55" s="12" t="n">
        <v>0.0</v>
      </c>
      <c r="J55" s="12" t="n">
        <v>0.0</v>
      </c>
      <c r="K55" s="12" t="n">
        <v>0.0</v>
      </c>
      <c r="L55" s="12" t="n">
        <v>0.0</v>
      </c>
      <c r="M55" s="12" t="n">
        <v>2.0</v>
      </c>
      <c r="N55" s="12" t="n">
        <v>10.0</v>
      </c>
      <c r="O55" s="12" t="n">
        <v>0.0</v>
      </c>
      <c r="P55" s="12" t="n">
        <v>0.0</v>
      </c>
      <c r="Q55" s="12" t="n">
        <v>0.0</v>
      </c>
      <c r="R55" s="12" t="n">
        <v>0.0</v>
      </c>
      <c r="S55" s="12" t="n">
        <v>0.0</v>
      </c>
      <c r="T55" s="12" t="n">
        <v>0.0</v>
      </c>
      <c r="U55" s="12" t="n">
        <v>0.0</v>
      </c>
      <c r="V55" s="12" t="n">
        <v>0.0</v>
      </c>
      <c r="W55" s="12" t="n">
        <v>0.0</v>
      </c>
      <c r="X55" s="12" t="n">
        <v>0.0</v>
      </c>
      <c r="Y55" s="12" t="n">
        <v>1.0</v>
      </c>
      <c r="Z55" s="12" t="n">
        <v>1.0</v>
      </c>
      <c r="AA55" s="12" t="n">
        <v>0.0</v>
      </c>
      <c r="AB55" s="12" t="n">
        <v>0.0</v>
      </c>
      <c r="AC55" s="12" t="n">
        <v>4.0</v>
      </c>
      <c r="AD55" s="10" t="n">
        <f si="0" t="shared"/>
        <v>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26.0</v>
      </c>
      <c r="R60" s="12" t="n">
        <v>0.0</v>
      </c>
      <c r="S60" s="12" t="n">
        <v>0.0</v>
      </c>
      <c r="T60" s="12" t="n">
        <v>0.0</v>
      </c>
      <c r="U60" s="12" t="n">
        <v>0.0</v>
      </c>
      <c r="V60" s="12" t="n">
        <v>0.0</v>
      </c>
      <c r="W60" s="12" t="n">
        <v>0.0</v>
      </c>
      <c r="X60" s="12" t="n">
        <v>1.0</v>
      </c>
      <c r="Y60" s="12" t="n">
        <v>0.0</v>
      </c>
      <c r="Z60" s="12" t="n">
        <v>0.0</v>
      </c>
      <c r="AA60" s="12" t="n">
        <v>0.0</v>
      </c>
      <c r="AB60" s="12" t="n">
        <v>0.0</v>
      </c>
      <c r="AC60" s="12" t="n">
        <v>2.0</v>
      </c>
      <c r="AD60" s="10" t="n">
        <f si="0" t="shared"/>
        <v>31.0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22.0</v>
      </c>
      <c r="D66" s="12" t="n">
        <v>0.0</v>
      </c>
      <c r="E66" s="12" t="n">
        <v>0.0</v>
      </c>
      <c r="F66" s="12" t="n">
        <v>0.0</v>
      </c>
      <c r="G66" s="12" t="n">
        <v>0.0</v>
      </c>
      <c r="H66" s="12" t="n">
        <v>0.0</v>
      </c>
      <c r="I66" s="12" t="n">
        <v>1.0</v>
      </c>
      <c r="J66" s="12" t="n">
        <v>0.0</v>
      </c>
      <c r="K66" s="12" t="n">
        <v>0.0</v>
      </c>
      <c r="L66" s="12" t="n">
        <v>4.0</v>
      </c>
      <c r="M66" s="12" t="n">
        <v>0.0</v>
      </c>
      <c r="N66" s="12" t="n">
        <v>3.0</v>
      </c>
      <c r="O66" s="12" t="n">
        <v>0.0</v>
      </c>
      <c r="P66" s="12" t="n">
        <v>0.0</v>
      </c>
      <c r="Q66" s="12" t="n">
        <v>0.0</v>
      </c>
      <c r="R66" s="12" t="n">
        <v>3.0</v>
      </c>
      <c r="S66" s="12" t="n">
        <v>0.0</v>
      </c>
      <c r="T66" s="12" t="n">
        <v>0.0</v>
      </c>
      <c r="U66" s="12" t="n">
        <v>1.0</v>
      </c>
      <c r="V66" s="12" t="n">
        <v>0.0</v>
      </c>
      <c r="W66" s="12" t="n">
        <v>0.0</v>
      </c>
      <c r="X66" s="12" t="n">
        <v>0.0</v>
      </c>
      <c r="Y66" s="12" t="n">
        <v>0.0</v>
      </c>
      <c r="Z66" s="12" t="n">
        <v>0.0</v>
      </c>
      <c r="AA66" s="12" t="n">
        <v>0.0</v>
      </c>
      <c r="AB66" s="12" t="n">
        <v>0.0</v>
      </c>
      <c r="AC66" s="12" t="n">
        <v>0.0</v>
      </c>
      <c r="AD66" s="10" t="n">
        <f si="0" t="shared"/>
        <v>34.0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2.0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7.0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16.0</v>
      </c>
      <c r="R74" s="12" t="n">
        <v>2.0</v>
      </c>
      <c r="S74" s="12" t="n">
        <v>20.0</v>
      </c>
      <c r="T74" s="12" t="n">
        <v>1.0</v>
      </c>
      <c r="U74" s="12" t="n">
        <v>0.0</v>
      </c>
      <c r="V74" s="12" t="n">
        <v>0.0</v>
      </c>
      <c r="W74" s="12" t="n">
        <v>0.0</v>
      </c>
      <c r="X74" s="12" t="n">
        <v>0.0</v>
      </c>
      <c r="Y74" s="12" t="n">
        <v>0.0</v>
      </c>
      <c r="Z74" s="12" t="n">
        <v>0.0</v>
      </c>
      <c r="AA74" s="12" t="n">
        <v>1.0</v>
      </c>
      <c r="AB74" s="12" t="n">
        <v>0.0</v>
      </c>
      <c r="AC74" s="12" t="n">
        <v>0.0</v>
      </c>
      <c r="AD74" s="10" t="n">
        <f si="0" t="shared"/>
        <v>41.0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11.0</v>
      </c>
      <c r="O78" s="12" t="n">
        <v>0.0</v>
      </c>
      <c r="P78" s="12" t="n">
        <v>0.0</v>
      </c>
      <c r="Q78" s="12" t="n">
        <v>0.0</v>
      </c>
      <c r="R78" s="12" t="n">
        <v>0.0</v>
      </c>
      <c r="S78" s="12" t="n">
        <v>0.0</v>
      </c>
      <c r="T78" s="12" t="n">
        <v>0.0</v>
      </c>
      <c r="U78" s="12" t="n">
        <v>0.0</v>
      </c>
      <c r="V78" s="12" t="n">
        <v>0.0</v>
      </c>
      <c r="W78" s="12" t="n">
        <v>0.0</v>
      </c>
      <c r="X78" s="12" t="n">
        <v>0.0</v>
      </c>
      <c r="Y78" s="12" t="n">
        <v>1.0</v>
      </c>
      <c r="Z78" s="12" t="n">
        <v>4.0</v>
      </c>
      <c r="AA78" s="12" t="n">
        <v>0.0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1.0</v>
      </c>
      <c r="S79" s="12" t="n">
        <v>0.0</v>
      </c>
      <c r="T79" s="12" t="n">
        <v>0.0</v>
      </c>
      <c r="U79" s="12" t="n">
        <v>0.0</v>
      </c>
      <c r="V79" s="12" t="n">
        <v>0.0</v>
      </c>
      <c r="W79" s="12" t="n">
        <v>0.0</v>
      </c>
      <c r="X79" s="12" t="n">
        <v>0.0</v>
      </c>
      <c r="Y79" s="12" t="n">
        <v>0.0</v>
      </c>
      <c r="Z79" s="12" t="n">
        <v>0.0</v>
      </c>
      <c r="AA79" s="12" t="n">
        <v>2.0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3.0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16.0</v>
      </c>
      <c r="H82" s="12" t="n">
        <v>0.0</v>
      </c>
      <c r="I82" s="12" t="n">
        <v>0.0</v>
      </c>
      <c r="J82" s="12" t="n">
        <v>0.0</v>
      </c>
      <c r="K82" s="12" t="n">
        <v>0.0</v>
      </c>
      <c r="L82" s="12" t="n">
        <v>1.0</v>
      </c>
      <c r="M82" s="12" t="n">
        <v>0.0</v>
      </c>
      <c r="N82" s="12" t="n">
        <v>0.0</v>
      </c>
      <c r="O82" s="12" t="n">
        <v>0.0</v>
      </c>
      <c r="P82" s="12" t="n">
        <v>0.0</v>
      </c>
      <c r="Q82" s="12" t="n">
        <v>0.0</v>
      </c>
      <c r="R82" s="12" t="n">
        <v>0.0</v>
      </c>
      <c r="S82" s="12" t="n">
        <v>19.0</v>
      </c>
      <c r="T82" s="12" t="n">
        <v>0.0</v>
      </c>
      <c r="U82" s="12" t="n">
        <v>0.0</v>
      </c>
      <c r="V82" s="12" t="n">
        <v>0.0</v>
      </c>
      <c r="W82" s="12" t="n">
        <v>0.0</v>
      </c>
      <c r="X82" s="12" t="n">
        <v>0.0</v>
      </c>
      <c r="Y82" s="12" t="n">
        <v>0.0</v>
      </c>
      <c r="Z82" s="12" t="n">
        <v>0.0</v>
      </c>
      <c r="AA82" s="12" t="n">
        <v>2.0</v>
      </c>
      <c r="AB82" s="12" t="n">
        <v>0.0</v>
      </c>
      <c r="AC82" s="12" t="n">
        <v>0.0</v>
      </c>
      <c r="AD82" s="10" t="n">
        <f si="1" t="shared"/>
        <v>42.0</v>
      </c>
      <c r="AE82" s="37">
        <v>0</v>
      </c>
    </row>
    <row r="83" spans="1:31" x14ac:dyDescent="0.25">
      <c r="A83" s="9" t="s">
        <v>73</v>
      </c>
      <c r="B83" s="9" t="s">
        <v>318</v>
      </c>
      <c r="C83" s="12" t="n">
        <v>0.0</v>
      </c>
      <c r="D83" s="12" t="n">
        <v>0.0</v>
      </c>
      <c r="E83" s="12" t="n">
        <v>0.0</v>
      </c>
      <c r="F83" s="12" t="n">
        <v>0.0</v>
      </c>
      <c r="G83" s="12" t="n">
        <v>27.0</v>
      </c>
      <c r="H83" s="12" t="n">
        <v>0.0</v>
      </c>
      <c r="I83" s="12" t="n">
        <v>0.0</v>
      </c>
      <c r="J83" s="12" t="n">
        <v>0.0</v>
      </c>
      <c r="K83" s="12" t="n">
        <v>1.0</v>
      </c>
      <c r="L83" s="12" t="n">
        <v>0.0</v>
      </c>
      <c r="M83" s="12" t="n">
        <v>0.0</v>
      </c>
      <c r="N83" s="12" t="n">
        <v>0.0</v>
      </c>
      <c r="O83" s="12" t="n">
        <v>0.0</v>
      </c>
      <c r="P83" s="12" t="n">
        <v>0.0</v>
      </c>
      <c r="Q83" s="12" t="n">
        <v>0.0</v>
      </c>
      <c r="R83" s="12" t="n">
        <v>0.0</v>
      </c>
      <c r="S83" s="12" t="n">
        <v>45.0</v>
      </c>
      <c r="T83" s="12" t="n">
        <v>0.0</v>
      </c>
      <c r="U83" s="12" t="n">
        <v>0.0</v>
      </c>
      <c r="V83" s="12" t="n">
        <v>0.0</v>
      </c>
      <c r="W83" s="12" t="n">
        <v>0.0</v>
      </c>
      <c r="X83" s="12" t="n">
        <v>0.0</v>
      </c>
      <c r="Y83" s="12" t="n">
        <v>0.0</v>
      </c>
      <c r="Z83" s="12" t="n">
        <v>0.0</v>
      </c>
      <c r="AA83" s="12" t="n">
        <v>0.0</v>
      </c>
      <c r="AB83" s="12" t="n">
        <v>0.0</v>
      </c>
      <c r="AC83" s="12" t="n">
        <v>0.0</v>
      </c>
      <c r="AD83" s="10" t="n">
        <f si="1" t="shared"/>
        <v>73.0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28.0</v>
      </c>
      <c r="T84" s="12" t="n">
        <v>0.0</v>
      </c>
      <c r="U84" s="12" t="n">
        <v>0.0</v>
      </c>
      <c r="V84" s="12" t="n">
        <v>0.0</v>
      </c>
      <c r="W84" s="12" t="n">
        <v>0.0</v>
      </c>
      <c r="X84" s="12" t="n">
        <v>0.0</v>
      </c>
      <c r="Y84" s="12" t="n">
        <v>0.0</v>
      </c>
      <c r="Z84" s="12" t="n">
        <v>0.0</v>
      </c>
      <c r="AA84" s="12" t="n">
        <v>0.0</v>
      </c>
      <c r="AB84" s="12" t="n">
        <v>0.0</v>
      </c>
      <c r="AC84" s="12" t="n">
        <v>0.0</v>
      </c>
      <c r="AD84" s="10" t="n">
        <f si="1" t="shared"/>
        <v>28.0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41.0</v>
      </c>
      <c r="E86" s="12" t="n">
        <v>1.0</v>
      </c>
      <c r="F86" s="12" t="n">
        <v>0.0</v>
      </c>
      <c r="G86" s="12" t="n">
        <v>1.0</v>
      </c>
      <c r="H86" s="12" t="n">
        <v>5.0</v>
      </c>
      <c r="I86" s="12" t="n">
        <v>1.0</v>
      </c>
      <c r="J86" s="12" t="n">
        <v>0.0</v>
      </c>
      <c r="K86" s="12" t="n">
        <v>0.0</v>
      </c>
      <c r="L86" s="12" t="n">
        <v>73.0</v>
      </c>
      <c r="M86" s="12" t="n">
        <v>0.0</v>
      </c>
      <c r="N86" s="12" t="n">
        <v>0.0</v>
      </c>
      <c r="O86" s="12" t="n">
        <v>10.0</v>
      </c>
      <c r="P86" s="12" t="n">
        <v>1.0</v>
      </c>
      <c r="Q86" s="12" t="n">
        <v>28.0</v>
      </c>
      <c r="R86" s="12" t="n">
        <v>0.0</v>
      </c>
      <c r="S86" s="12" t="n">
        <v>0.0</v>
      </c>
      <c r="T86" s="12" t="n">
        <v>0.0</v>
      </c>
      <c r="U86" s="12" t="n">
        <v>0.0</v>
      </c>
      <c r="V86" s="12" t="n">
        <v>0.0</v>
      </c>
      <c r="W86" s="12" t="n">
        <v>0.0</v>
      </c>
      <c r="X86" s="12" t="n">
        <v>0.0</v>
      </c>
      <c r="Y86" s="12" t="n">
        <v>30.0</v>
      </c>
      <c r="Z86" s="12" t="n">
        <v>0.0</v>
      </c>
      <c r="AA86" s="12" t="n">
        <v>0.0</v>
      </c>
      <c r="AB86" s="12" t="n">
        <v>0.0</v>
      </c>
      <c r="AC86" s="12" t="n">
        <v>0.0</v>
      </c>
      <c r="AD86" s="10" t="n">
        <f si="1" t="shared"/>
        <v>191.0</v>
      </c>
      <c r="AE86" s="37">
        <v>0</v>
      </c>
    </row>
    <row r="87" spans="1:31" x14ac:dyDescent="0.25">
      <c r="A87" s="9" t="s">
        <v>77</v>
      </c>
      <c r="B87" s="9" t="s">
        <v>318</v>
      </c>
      <c r="C87" s="12" t="n">
        <v>6.0</v>
      </c>
      <c r="D87" s="12" t="n">
        <v>3.0</v>
      </c>
      <c r="E87" s="12" t="n">
        <v>0.0</v>
      </c>
      <c r="F87" s="12" t="n">
        <v>0.0</v>
      </c>
      <c r="G87" s="12" t="n">
        <v>5.0</v>
      </c>
      <c r="H87" s="12" t="n">
        <v>62.0</v>
      </c>
      <c r="I87" s="12" t="n">
        <v>1.0</v>
      </c>
      <c r="J87" s="12" t="n">
        <v>0.0</v>
      </c>
      <c r="K87" s="12" t="n">
        <v>0.0</v>
      </c>
      <c r="L87" s="12" t="n">
        <v>1.0</v>
      </c>
      <c r="M87" s="12" t="n">
        <v>0.0</v>
      </c>
      <c r="N87" s="12" t="n">
        <v>20.0</v>
      </c>
      <c r="O87" s="12" t="n">
        <v>0.0</v>
      </c>
      <c r="P87" s="12" t="n">
        <v>0.0</v>
      </c>
      <c r="Q87" s="12" t="n">
        <v>1.0</v>
      </c>
      <c r="R87" s="12" t="n">
        <v>0.0</v>
      </c>
      <c r="S87" s="12" t="n">
        <v>1.0</v>
      </c>
      <c r="T87" s="12" t="n">
        <v>0.0</v>
      </c>
      <c r="U87" s="12" t="n">
        <v>0.0</v>
      </c>
      <c r="V87" s="12" t="n">
        <v>0.0</v>
      </c>
      <c r="W87" s="12" t="n">
        <v>0.0</v>
      </c>
      <c r="X87" s="12" t="n">
        <v>2.0</v>
      </c>
      <c r="Y87" s="12" t="n">
        <v>0.0</v>
      </c>
      <c r="Z87" s="12" t="n">
        <v>1.0</v>
      </c>
      <c r="AA87" s="12" t="n">
        <v>0.0</v>
      </c>
      <c r="AB87" s="12" t="n">
        <v>0.0</v>
      </c>
      <c r="AC87" s="12" t="n">
        <v>0.0</v>
      </c>
      <c r="AD87" s="10" t="n">
        <f si="1" t="shared"/>
        <v>103.0</v>
      </c>
      <c r="AE87" s="37">
        <v>0</v>
      </c>
    </row>
    <row r="88" spans="1:31" x14ac:dyDescent="0.25">
      <c r="A88" s="9" t="s">
        <v>79</v>
      </c>
      <c r="B88" s="9" t="s">
        <v>319</v>
      </c>
      <c r="C88" s="12" t="n">
        <v>0.0</v>
      </c>
      <c r="D88" s="12" t="n">
        <v>0.0</v>
      </c>
      <c r="E88" s="12" t="n">
        <v>1.0</v>
      </c>
      <c r="F88" s="12" t="n">
        <v>0.0</v>
      </c>
      <c r="G88" s="12" t="n">
        <v>0.0</v>
      </c>
      <c r="H88" s="12" t="n">
        <v>14.0</v>
      </c>
      <c r="I88" s="12" t="n">
        <v>15.0</v>
      </c>
      <c r="J88" s="12" t="n">
        <v>0.0</v>
      </c>
      <c r="K88" s="12" t="n">
        <v>0.0</v>
      </c>
      <c r="L88" s="12" t="n">
        <v>0.0</v>
      </c>
      <c r="M88" s="12" t="n">
        <v>0.0</v>
      </c>
      <c r="N88" s="12" t="n">
        <v>56.0</v>
      </c>
      <c r="O88" s="12" t="n">
        <v>15.0</v>
      </c>
      <c r="P88" s="12" t="n">
        <v>0.0</v>
      </c>
      <c r="Q88" s="12" t="n">
        <v>0.0</v>
      </c>
      <c r="R88" s="12" t="n">
        <v>10.0</v>
      </c>
      <c r="S88" s="12" t="n">
        <v>0.0</v>
      </c>
      <c r="T88" s="12" t="n">
        <v>0.0</v>
      </c>
      <c r="U88" s="12" t="n">
        <v>0.0</v>
      </c>
      <c r="V88" s="12" t="n">
        <v>0.0</v>
      </c>
      <c r="W88" s="12" t="n">
        <v>0.0</v>
      </c>
      <c r="X88" s="12" t="n">
        <v>0.0</v>
      </c>
      <c r="Y88" s="12" t="n">
        <v>0.0</v>
      </c>
      <c r="Z88" s="12" t="n">
        <v>0.0</v>
      </c>
      <c r="AA88" s="12" t="n">
        <v>1.0</v>
      </c>
      <c r="AB88" s="12" t="n">
        <v>0.0</v>
      </c>
      <c r="AC88" s="12" t="n">
        <v>0.0</v>
      </c>
      <c r="AD88" s="10" t="n">
        <f si="1" t="shared"/>
        <v>112.0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1.0</v>
      </c>
      <c r="O89" s="12" t="n">
        <v>0.0</v>
      </c>
      <c r="P89" s="12" t="n">
        <v>0.0</v>
      </c>
      <c r="Q89" s="12" t="n">
        <v>0.0</v>
      </c>
      <c r="R89" s="12" t="n">
        <v>0.0</v>
      </c>
      <c r="S89" s="12" t="n">
        <v>1.0</v>
      </c>
      <c r="T89" s="12" t="n">
        <v>0.0</v>
      </c>
      <c r="U89" s="12" t="n">
        <v>0.0</v>
      </c>
      <c r="V89" s="12" t="n">
        <v>0.0</v>
      </c>
      <c r="W89" s="12" t="n">
        <v>0.0</v>
      </c>
      <c r="X89" s="12" t="n">
        <v>0.0</v>
      </c>
      <c r="Y89" s="12" t="n">
        <v>0.0</v>
      </c>
      <c r="Z89" s="12" t="n">
        <v>1.0</v>
      </c>
      <c r="AA89" s="12" t="n">
        <v>0.0</v>
      </c>
      <c r="AB89" s="12" t="n">
        <v>0.0</v>
      </c>
      <c r="AC89" s="12" t="n">
        <v>0.0</v>
      </c>
      <c r="AD89" s="10" t="n">
        <f si="1" t="shared"/>
        <v>10.0</v>
      </c>
      <c r="AE89" s="37">
        <v>0</v>
      </c>
    </row>
    <row r="90" spans="1:31" x14ac:dyDescent="0.25">
      <c r="A90" s="9" t="s">
        <v>81</v>
      </c>
      <c r="B90" s="9" t="s">
        <v>319</v>
      </c>
      <c r="C90" s="12" t="n">
        <v>0.0</v>
      </c>
      <c r="D90" s="12" t="n">
        <v>5.0</v>
      </c>
      <c r="E90" s="12" t="n">
        <v>1.0</v>
      </c>
      <c r="F90" s="12" t="n">
        <v>0.0</v>
      </c>
      <c r="G90" s="12" t="n">
        <v>57.0</v>
      </c>
      <c r="H90" s="12" t="n">
        <v>753.0</v>
      </c>
      <c r="I90" s="12" t="n">
        <v>44.0</v>
      </c>
      <c r="J90" s="12" t="n">
        <v>0.0</v>
      </c>
      <c r="K90" s="12" t="n">
        <v>22.0</v>
      </c>
      <c r="L90" s="12" t="n">
        <v>0.0</v>
      </c>
      <c r="M90" s="12" t="n">
        <v>0.0</v>
      </c>
      <c r="N90" s="12" t="n">
        <v>682.0</v>
      </c>
      <c r="O90" s="12" t="n">
        <v>13.0</v>
      </c>
      <c r="P90" s="12" t="n">
        <v>0.0</v>
      </c>
      <c r="Q90" s="12" t="n">
        <v>0.0</v>
      </c>
      <c r="R90" s="12" t="n">
        <v>7.0</v>
      </c>
      <c r="S90" s="12" t="n">
        <v>3.0</v>
      </c>
      <c r="T90" s="12" t="n">
        <v>0.0</v>
      </c>
      <c r="U90" s="12" t="n">
        <v>0.0</v>
      </c>
      <c r="V90" s="12" t="n">
        <v>0.0</v>
      </c>
      <c r="W90" s="12" t="n">
        <v>0.0</v>
      </c>
      <c r="X90" s="12" t="n">
        <v>0.0</v>
      </c>
      <c r="Y90" s="12" t="n">
        <v>1.0</v>
      </c>
      <c r="Z90" s="12" t="n">
        <v>47.0</v>
      </c>
      <c r="AA90" s="12" t="n">
        <v>0.0</v>
      </c>
      <c r="AB90" s="12" t="n">
        <v>0.0</v>
      </c>
      <c r="AC90" s="12" t="n">
        <v>5.0</v>
      </c>
      <c r="AD90" s="10" t="n">
        <f si="1" t="shared"/>
        <v>1640.0</v>
      </c>
      <c r="AE90" s="37">
        <v>0</v>
      </c>
    </row>
    <row r="91" spans="1:31" x14ac:dyDescent="0.25">
      <c r="A91" s="9" t="s">
        <v>81</v>
      </c>
      <c r="B91" s="9" t="s">
        <v>318</v>
      </c>
      <c r="C91" s="12" t="n">
        <v>19.0</v>
      </c>
      <c r="D91" s="12" t="n">
        <v>7.0</v>
      </c>
      <c r="E91" s="12" t="n">
        <v>0.0</v>
      </c>
      <c r="F91" s="12" t="n">
        <v>0.0</v>
      </c>
      <c r="G91" s="12" t="n">
        <v>3.0</v>
      </c>
      <c r="H91" s="12" t="n">
        <v>288.0</v>
      </c>
      <c r="I91" s="12" t="n">
        <v>1.0</v>
      </c>
      <c r="J91" s="12" t="n">
        <v>0.0</v>
      </c>
      <c r="K91" s="12" t="n">
        <v>4.0</v>
      </c>
      <c r="L91" s="12" t="n">
        <v>1.0</v>
      </c>
      <c r="M91" s="12" t="n">
        <v>1.0</v>
      </c>
      <c r="N91" s="12" t="n">
        <v>102.0</v>
      </c>
      <c r="O91" s="12" t="n">
        <v>0.0</v>
      </c>
      <c r="P91" s="12" t="n">
        <v>1.0</v>
      </c>
      <c r="Q91" s="12" t="n">
        <v>2.0</v>
      </c>
      <c r="R91" s="12" t="n">
        <v>1.0</v>
      </c>
      <c r="S91" s="12" t="n">
        <v>1.0</v>
      </c>
      <c r="T91" s="12" t="n">
        <v>0.0</v>
      </c>
      <c r="U91" s="12" t="n">
        <v>3.0</v>
      </c>
      <c r="V91" s="12" t="n">
        <v>0.0</v>
      </c>
      <c r="W91" s="12" t="n">
        <v>0.0</v>
      </c>
      <c r="X91" s="12" t="n">
        <v>5.0</v>
      </c>
      <c r="Y91" s="12" t="n">
        <v>0.0</v>
      </c>
      <c r="Z91" s="12" t="n">
        <v>4.0</v>
      </c>
      <c r="AA91" s="12" t="n">
        <v>1.0</v>
      </c>
      <c r="AB91" s="12" t="n">
        <v>1.0</v>
      </c>
      <c r="AC91" s="12" t="n">
        <v>0.0</v>
      </c>
      <c r="AD91" s="10" t="n">
        <f si="1" t="shared"/>
        <v>445.0</v>
      </c>
      <c r="AE91" s="37">
        <v>0</v>
      </c>
    </row>
    <row r="92" spans="1:31" x14ac:dyDescent="0.25">
      <c r="A92" s="9" t="s">
        <v>83</v>
      </c>
      <c r="B92" s="9" t="s">
        <v>319</v>
      </c>
      <c r="C92" s="12" t="n">
        <v>0.0</v>
      </c>
      <c r="D92" s="12" t="n">
        <v>0.0</v>
      </c>
      <c r="E92" s="12" t="n">
        <v>1.0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80.0</v>
      </c>
      <c r="D98" s="12" t="n">
        <v>47.0</v>
      </c>
      <c r="E98" s="12" t="n">
        <v>1.0</v>
      </c>
      <c r="F98" s="12" t="n">
        <v>0.0</v>
      </c>
      <c r="G98" s="12" t="n">
        <v>0.0</v>
      </c>
      <c r="H98" s="12" t="n">
        <v>27191.0</v>
      </c>
      <c r="I98" s="12" t="n">
        <v>10.0</v>
      </c>
      <c r="J98" s="12" t="n">
        <v>0.0</v>
      </c>
      <c r="K98" s="12" t="n">
        <v>37.0</v>
      </c>
      <c r="L98" s="12" t="n">
        <v>24.0</v>
      </c>
      <c r="M98" s="12" t="n">
        <v>1.0</v>
      </c>
      <c r="N98" s="12" t="n">
        <v>46.0</v>
      </c>
      <c r="O98" s="12" t="n">
        <v>13.0</v>
      </c>
      <c r="P98" s="12" t="n">
        <v>0.0</v>
      </c>
      <c r="Q98" s="12" t="n">
        <v>105.0</v>
      </c>
      <c r="R98" s="12" t="n">
        <v>155.0</v>
      </c>
      <c r="S98" s="12" t="n">
        <v>0.0</v>
      </c>
      <c r="T98" s="12" t="n">
        <v>0.0</v>
      </c>
      <c r="U98" s="12" t="n">
        <v>8.0</v>
      </c>
      <c r="V98" s="12" t="n">
        <v>0.0</v>
      </c>
      <c r="W98" s="12" t="n">
        <v>0.0</v>
      </c>
      <c r="X98" s="12" t="n">
        <v>0.0</v>
      </c>
      <c r="Y98" s="12" t="n">
        <v>0.0</v>
      </c>
      <c r="Z98" s="12" t="n">
        <v>61.0</v>
      </c>
      <c r="AA98" s="12" t="n">
        <v>1.0</v>
      </c>
      <c r="AB98" s="12" t="n">
        <v>0.0</v>
      </c>
      <c r="AC98" s="12" t="n">
        <v>0.0</v>
      </c>
      <c r="AD98" s="10" t="n">
        <f si="1" t="shared"/>
        <v>27780.0</v>
      </c>
      <c r="AE98" s="37">
        <v>0</v>
      </c>
    </row>
    <row r="99" spans="1:31" x14ac:dyDescent="0.25">
      <c r="A99" s="9" t="s">
        <v>461</v>
      </c>
      <c r="B99" s="9" t="s">
        <v>318</v>
      </c>
      <c r="C99" s="12" t="n">
        <v>8.0</v>
      </c>
      <c r="D99" s="12" t="n">
        <v>2.0</v>
      </c>
      <c r="E99" s="12" t="n">
        <v>0.0</v>
      </c>
      <c r="F99" s="12" t="n">
        <v>0.0</v>
      </c>
      <c r="G99" s="12" t="n">
        <v>0.0</v>
      </c>
      <c r="H99" s="12" t="n">
        <v>730.0</v>
      </c>
      <c r="I99" s="12" t="n">
        <v>0.0</v>
      </c>
      <c r="J99" s="12" t="n">
        <v>0.0</v>
      </c>
      <c r="K99" s="12" t="n">
        <v>0.0</v>
      </c>
      <c r="L99" s="12" t="n">
        <v>0.0</v>
      </c>
      <c r="M99" s="12" t="n">
        <v>0.0</v>
      </c>
      <c r="N99" s="12" t="n">
        <v>0.0</v>
      </c>
      <c r="O99" s="12" t="n">
        <v>0.0</v>
      </c>
      <c r="P99" s="12" t="n">
        <v>0.0</v>
      </c>
      <c r="Q99" s="12" t="n">
        <v>0.0</v>
      </c>
      <c r="R99" s="12" t="n">
        <v>36.0</v>
      </c>
      <c r="S99" s="12" t="n">
        <v>0.0</v>
      </c>
      <c r="T99" s="12" t="n">
        <v>0.0</v>
      </c>
      <c r="U99" s="12" t="n">
        <v>0.0</v>
      </c>
      <c r="V99" s="12" t="n">
        <v>0.0</v>
      </c>
      <c r="W99" s="12" t="n">
        <v>0.0</v>
      </c>
      <c r="X99" s="12" t="n">
        <v>0.0</v>
      </c>
      <c r="Y99" s="12" t="n">
        <v>0.0</v>
      </c>
      <c r="Z99" s="12" t="n">
        <v>4.0</v>
      </c>
      <c r="AA99" s="12" t="n">
        <v>0.0</v>
      </c>
      <c r="AB99" s="12" t="n">
        <v>0.0</v>
      </c>
      <c r="AC99" s="12" t="n">
        <v>0.0</v>
      </c>
      <c r="AD99" s="10" t="n">
        <f si="1" t="shared"/>
        <v>780.0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0.0</v>
      </c>
      <c r="G102" s="12" t="n">
        <v>15.0</v>
      </c>
      <c r="H102" s="12" t="n">
        <v>213.0</v>
      </c>
      <c r="I102" s="12" t="n">
        <v>2.0</v>
      </c>
      <c r="J102" s="12" t="n">
        <v>0.0</v>
      </c>
      <c r="K102" s="12" t="n">
        <v>73.0</v>
      </c>
      <c r="L102" s="12" t="n">
        <v>0.0</v>
      </c>
      <c r="M102" s="12" t="n">
        <v>15.0</v>
      </c>
      <c r="N102" s="12" t="n">
        <v>43.0</v>
      </c>
      <c r="O102" s="12" t="n">
        <v>2.0</v>
      </c>
      <c r="P102" s="12" t="n">
        <v>0.0</v>
      </c>
      <c r="Q102" s="12" t="n">
        <v>0.0</v>
      </c>
      <c r="R102" s="12" t="n">
        <v>4.0</v>
      </c>
      <c r="S102" s="12" t="n">
        <v>26.0</v>
      </c>
      <c r="T102" s="12" t="n">
        <v>0.0</v>
      </c>
      <c r="U102" s="12" t="n">
        <v>0.0</v>
      </c>
      <c r="V102" s="12" t="n">
        <v>0.0</v>
      </c>
      <c r="W102" s="12" t="n">
        <v>0.0</v>
      </c>
      <c r="X102" s="12" t="n">
        <v>18.0</v>
      </c>
      <c r="Y102" s="12" t="n">
        <v>0.0</v>
      </c>
      <c r="Z102" s="12" t="n">
        <v>0.0</v>
      </c>
      <c r="AA102" s="12" t="n">
        <v>0.0</v>
      </c>
      <c r="AB102" s="12" t="n">
        <v>0.0</v>
      </c>
      <c r="AC102" s="12" t="n">
        <v>2.0</v>
      </c>
      <c r="AD102" s="10" t="n">
        <f si="1" t="shared"/>
        <v>425.0</v>
      </c>
      <c r="AE102" s="37">
        <v>0</v>
      </c>
    </row>
    <row r="103" spans="1:31" x14ac:dyDescent="0.25">
      <c r="A103" s="9" t="s">
        <v>463</v>
      </c>
      <c r="B103" s="9" t="s">
        <v>318</v>
      </c>
      <c r="C103" s="12" t="n">
        <v>12.0</v>
      </c>
      <c r="D103" s="12" t="n">
        <v>1.0</v>
      </c>
      <c r="E103" s="12" t="n">
        <v>0.0</v>
      </c>
      <c r="F103" s="12" t="n">
        <v>0.0</v>
      </c>
      <c r="G103" s="12" t="n">
        <v>3.0</v>
      </c>
      <c r="H103" s="12" t="n">
        <v>272.0</v>
      </c>
      <c r="I103" s="12" t="n">
        <v>1.0</v>
      </c>
      <c r="J103" s="12" t="n">
        <v>0.0</v>
      </c>
      <c r="K103" s="12" t="n">
        <v>1.0</v>
      </c>
      <c r="L103" s="12" t="n">
        <v>0.0</v>
      </c>
      <c r="M103" s="12" t="n">
        <v>0.0</v>
      </c>
      <c r="N103" s="12" t="n">
        <v>46.0</v>
      </c>
      <c r="O103" s="12" t="n">
        <v>0.0</v>
      </c>
      <c r="P103" s="12" t="n">
        <v>0.0</v>
      </c>
      <c r="Q103" s="12" t="n">
        <v>5.0</v>
      </c>
      <c r="R103" s="12" t="n">
        <v>0.0</v>
      </c>
      <c r="S103" s="12" t="n">
        <v>1.0</v>
      </c>
      <c r="T103" s="12" t="n">
        <v>0.0</v>
      </c>
      <c r="U103" s="12" t="n">
        <v>6.0</v>
      </c>
      <c r="V103" s="12" t="n">
        <v>0.0</v>
      </c>
      <c r="W103" s="12" t="n">
        <v>0.0</v>
      </c>
      <c r="X103" s="12" t="n">
        <v>6.0</v>
      </c>
      <c r="Y103" s="12" t="n">
        <v>0.0</v>
      </c>
      <c r="Z103" s="12" t="n">
        <v>0.0</v>
      </c>
      <c r="AA103" s="12" t="n">
        <v>1.0</v>
      </c>
      <c r="AB103" s="12" t="n">
        <v>0.0</v>
      </c>
      <c r="AC103" s="12" t="n">
        <v>0.0</v>
      </c>
      <c r="AD103" s="10" t="n">
        <f si="1" t="shared"/>
        <v>355.0</v>
      </c>
      <c r="AE103" s="37">
        <v>0</v>
      </c>
    </row>
    <row r="104" spans="1:31" x14ac:dyDescent="0.25">
      <c r="A104" s="9" t="s">
        <v>464</v>
      </c>
      <c r="B104" s="9" t="s">
        <v>319</v>
      </c>
      <c r="C104" s="12" t="n">
        <v>13.0</v>
      </c>
      <c r="D104" s="12" t="n">
        <v>0.0</v>
      </c>
      <c r="E104" s="12" t="n">
        <v>0.0</v>
      </c>
      <c r="F104" s="12" t="n">
        <v>0.0</v>
      </c>
      <c r="G104" s="12" t="n">
        <v>19.0</v>
      </c>
      <c r="H104" s="12" t="n">
        <v>0.0</v>
      </c>
      <c r="I104" s="12" t="n">
        <v>1.0</v>
      </c>
      <c r="J104" s="12" t="n">
        <v>0.0</v>
      </c>
      <c r="K104" s="12" t="n">
        <v>1.0</v>
      </c>
      <c r="L104" s="12" t="n">
        <v>1.0</v>
      </c>
      <c r="M104" s="12" t="n">
        <v>0.0</v>
      </c>
      <c r="N104" s="12" t="n">
        <v>13.0</v>
      </c>
      <c r="O104" s="12" t="n">
        <v>0.0</v>
      </c>
      <c r="P104" s="12" t="n">
        <v>0.0</v>
      </c>
      <c r="Q104" s="12" t="n">
        <v>1.0</v>
      </c>
      <c r="R104" s="12" t="n">
        <v>17.0</v>
      </c>
      <c r="S104" s="12" t="n">
        <v>4.0</v>
      </c>
      <c r="T104" s="12" t="n">
        <v>0.0</v>
      </c>
      <c r="U104" s="12" t="n">
        <v>0.0</v>
      </c>
      <c r="V104" s="12" t="n">
        <v>0.0</v>
      </c>
      <c r="W104" s="12" t="n">
        <v>0.0</v>
      </c>
      <c r="X104" s="12" t="n">
        <v>2.0</v>
      </c>
      <c r="Y104" s="12" t="n">
        <v>0.0</v>
      </c>
      <c r="Z104" s="12" t="n">
        <v>0.0</v>
      </c>
      <c r="AA104" s="12" t="n">
        <v>0.0</v>
      </c>
      <c r="AB104" s="12" t="n">
        <v>0.0</v>
      </c>
      <c r="AC104" s="12" t="n">
        <v>0.0</v>
      </c>
      <c r="AD104" s="10" t="n">
        <f si="1" t="shared"/>
        <v>72.0</v>
      </c>
      <c r="AE104" s="37">
        <v>0</v>
      </c>
    </row>
    <row r="105" spans="1:31" x14ac:dyDescent="0.25">
      <c r="A105" s="9" t="s">
        <v>464</v>
      </c>
      <c r="B105" s="9" t="s">
        <v>318</v>
      </c>
      <c r="C105" s="12" t="n">
        <v>4.0</v>
      </c>
      <c r="D105" s="12" t="n">
        <v>0.0</v>
      </c>
      <c r="E105" s="12" t="n">
        <v>0.0</v>
      </c>
      <c r="F105" s="12" t="n">
        <v>0.0</v>
      </c>
      <c r="G105" s="12" t="n">
        <v>0.0</v>
      </c>
      <c r="H105" s="12" t="n">
        <v>59.0</v>
      </c>
      <c r="I105" s="12" t="n">
        <v>0.0</v>
      </c>
      <c r="J105" s="12" t="n">
        <v>0.0</v>
      </c>
      <c r="K105" s="12" t="n">
        <v>0.0</v>
      </c>
      <c r="L105" s="12" t="n">
        <v>0.0</v>
      </c>
      <c r="M105" s="12" t="n">
        <v>0.0</v>
      </c>
      <c r="N105" s="12" t="n">
        <v>29.0</v>
      </c>
      <c r="O105" s="12" t="n">
        <v>0.0</v>
      </c>
      <c r="P105" s="12" t="n">
        <v>0.0</v>
      </c>
      <c r="Q105" s="12" t="n">
        <v>0.0</v>
      </c>
      <c r="R105" s="12" t="n">
        <v>0.0</v>
      </c>
      <c r="S105" s="12" t="n">
        <v>0.0</v>
      </c>
      <c r="T105" s="12" t="n">
        <v>0.0</v>
      </c>
      <c r="U105" s="12" t="n">
        <v>3.0</v>
      </c>
      <c r="V105" s="12" t="n">
        <v>0.0</v>
      </c>
      <c r="W105" s="12" t="n">
        <v>0.0</v>
      </c>
      <c r="X105" s="12" t="n">
        <v>1.0</v>
      </c>
      <c r="Y105" s="12" t="n">
        <v>0.0</v>
      </c>
      <c r="Z105" s="12" t="n">
        <v>0.0</v>
      </c>
      <c r="AA105" s="12" t="n">
        <v>0.0</v>
      </c>
      <c r="AB105" s="12" t="n">
        <v>0.0</v>
      </c>
      <c r="AC105" s="12" t="n">
        <v>0.0</v>
      </c>
      <c r="AD105" s="10" t="n">
        <f si="1" t="shared"/>
        <v>96.0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0.0</v>
      </c>
      <c r="H108" s="12" t="n">
        <v>1130.0</v>
      </c>
      <c r="I108" s="12" t="n">
        <v>0.0</v>
      </c>
      <c r="J108" s="12" t="n">
        <v>0.0</v>
      </c>
      <c r="K108" s="12" t="n">
        <v>4.0</v>
      </c>
      <c r="L108" s="12" t="n">
        <v>0.0</v>
      </c>
      <c r="M108" s="12" t="n">
        <v>20.0</v>
      </c>
      <c r="N108" s="12" t="n">
        <v>702.0</v>
      </c>
      <c r="O108" s="12" t="n">
        <v>0.0</v>
      </c>
      <c r="P108" s="12" t="n">
        <v>0.0</v>
      </c>
      <c r="Q108" s="12" t="n">
        <v>0.0</v>
      </c>
      <c r="R108" s="12" t="n">
        <v>99.0</v>
      </c>
      <c r="S108" s="12" t="n">
        <v>1.0</v>
      </c>
      <c r="T108" s="12" t="n">
        <v>0.0</v>
      </c>
      <c r="U108" s="12" t="n">
        <v>0.0</v>
      </c>
      <c r="V108" s="12" t="n">
        <v>0.0</v>
      </c>
      <c r="W108" s="12" t="n">
        <v>0.0</v>
      </c>
      <c r="X108" s="12" t="n">
        <v>0.0</v>
      </c>
      <c r="Y108" s="12" t="n">
        <v>1.0</v>
      </c>
      <c r="Z108" s="12" t="n">
        <v>1.0</v>
      </c>
      <c r="AA108" s="12" t="n">
        <v>0.0</v>
      </c>
      <c r="AB108" s="12" t="n">
        <v>0.0</v>
      </c>
      <c r="AC108" s="12" t="n">
        <v>0.0</v>
      </c>
      <c r="AD108" s="10" t="n">
        <f si="1" t="shared"/>
        <v>1960.0</v>
      </c>
      <c r="AE108" s="37">
        <v>0</v>
      </c>
    </row>
    <row r="109" spans="1:31" x14ac:dyDescent="0.25">
      <c r="A109" s="9" t="s">
        <v>466</v>
      </c>
      <c r="B109" s="9" t="s">
        <v>318</v>
      </c>
      <c r="C109" s="12" t="n">
        <v>35.0</v>
      </c>
      <c r="D109" s="12" t="n">
        <v>11.0</v>
      </c>
      <c r="E109" s="12" t="n">
        <v>0.0</v>
      </c>
      <c r="F109" s="12" t="n">
        <v>0.0</v>
      </c>
      <c r="G109" s="12" t="n">
        <v>4.0</v>
      </c>
      <c r="H109" s="12" t="n">
        <v>1049.0</v>
      </c>
      <c r="I109" s="12" t="n">
        <v>0.0</v>
      </c>
      <c r="J109" s="12" t="n">
        <v>0.0</v>
      </c>
      <c r="K109" s="12" t="n">
        <v>1.0</v>
      </c>
      <c r="L109" s="12" t="n">
        <v>2.0</v>
      </c>
      <c r="M109" s="12" t="n">
        <v>0.0</v>
      </c>
      <c r="N109" s="12" t="n">
        <v>325.0</v>
      </c>
      <c r="O109" s="12" t="n">
        <v>0.0</v>
      </c>
      <c r="P109" s="12" t="n">
        <v>0.0</v>
      </c>
      <c r="Q109" s="12" t="n">
        <v>4.0</v>
      </c>
      <c r="R109" s="12" t="n">
        <v>0.0</v>
      </c>
      <c r="S109" s="12" t="n">
        <v>2.0</v>
      </c>
      <c r="T109" s="12" t="n">
        <v>0.0</v>
      </c>
      <c r="U109" s="12" t="n">
        <v>0.0</v>
      </c>
      <c r="V109" s="12" t="n">
        <v>0.0</v>
      </c>
      <c r="W109" s="12" t="n">
        <v>0.0</v>
      </c>
      <c r="X109" s="12" t="n">
        <v>15.0</v>
      </c>
      <c r="Y109" s="12" t="n">
        <v>0.0</v>
      </c>
      <c r="Z109" s="12" t="n">
        <v>12.0</v>
      </c>
      <c r="AA109" s="12" t="n">
        <v>1.0</v>
      </c>
      <c r="AB109" s="12" t="n">
        <v>0.0</v>
      </c>
      <c r="AC109" s="12" t="n">
        <v>0.0</v>
      </c>
      <c r="AD109" s="10" t="n">
        <f si="1" t="shared"/>
        <v>1461.0</v>
      </c>
      <c r="AE109" s="37">
        <v>0</v>
      </c>
    </row>
    <row r="110" spans="1:31" x14ac:dyDescent="0.25">
      <c r="A110" s="9" t="s">
        <v>467</v>
      </c>
      <c r="B110" s="9" t="s">
        <v>319</v>
      </c>
      <c r="C110" s="12" t="n">
        <v>20.0</v>
      </c>
      <c r="D110" s="12" t="n">
        <v>0.0</v>
      </c>
      <c r="E110" s="12" t="n">
        <v>0.0</v>
      </c>
      <c r="F110" s="12" t="n">
        <v>0.0</v>
      </c>
      <c r="G110" s="12" t="n">
        <v>0.0</v>
      </c>
      <c r="H110" s="12" t="n">
        <v>34.0</v>
      </c>
      <c r="I110" s="12" t="n">
        <v>0.0</v>
      </c>
      <c r="J110" s="12" t="n">
        <v>0.0</v>
      </c>
      <c r="K110" s="12" t="n">
        <v>390.0</v>
      </c>
      <c r="L110" s="12" t="n">
        <v>0.0</v>
      </c>
      <c r="M110" s="12" t="n">
        <v>17.0</v>
      </c>
      <c r="N110" s="12" t="n">
        <v>126.0</v>
      </c>
      <c r="O110" s="12" t="n">
        <v>0.0</v>
      </c>
      <c r="P110" s="12" t="n">
        <v>0.0</v>
      </c>
      <c r="Q110" s="12" t="n">
        <v>0.0</v>
      </c>
      <c r="R110" s="12" t="n">
        <v>0.0</v>
      </c>
      <c r="S110" s="12" t="n">
        <v>0.0</v>
      </c>
      <c r="T110" s="12" t="n">
        <v>0.0</v>
      </c>
      <c r="U110" s="12" t="n">
        <v>0.0</v>
      </c>
      <c r="V110" s="12" t="n">
        <v>0.0</v>
      </c>
      <c r="W110" s="12" t="n">
        <v>0.0</v>
      </c>
      <c r="X110" s="12" t="n">
        <v>0.0</v>
      </c>
      <c r="Y110" s="12" t="n">
        <v>0.0</v>
      </c>
      <c r="Z110" s="12" t="n">
        <v>167.0</v>
      </c>
      <c r="AA110" s="12" t="n">
        <v>2.0</v>
      </c>
      <c r="AB110" s="12" t="n">
        <v>0.0</v>
      </c>
      <c r="AC110" s="12" t="n">
        <v>0.0</v>
      </c>
      <c r="AD110" s="10" t="n">
        <f si="1" t="shared"/>
        <v>756.0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45.0</v>
      </c>
      <c r="AA112" s="12" t="n">
        <v>2.0</v>
      </c>
      <c r="AB112" s="12" t="n">
        <v>0.0</v>
      </c>
      <c r="AC112" s="12" t="n">
        <v>0.0</v>
      </c>
      <c r="AD112" s="10" t="n">
        <f si="1" t="shared"/>
        <v>49.0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18.0</v>
      </c>
      <c r="E120" s="12" t="n">
        <v>0.0</v>
      </c>
      <c r="F120" s="12" t="n">
        <v>0.0</v>
      </c>
      <c r="G120" s="12" t="n">
        <v>0.0</v>
      </c>
      <c r="H120" s="12" t="n">
        <v>500.0</v>
      </c>
      <c r="I120" s="12" t="n">
        <v>9.0</v>
      </c>
      <c r="J120" s="12" t="n">
        <v>0.0</v>
      </c>
      <c r="K120" s="12" t="n">
        <v>0.0</v>
      </c>
      <c r="L120" s="12" t="n">
        <v>18.0</v>
      </c>
      <c r="M120" s="12" t="n">
        <v>0.0</v>
      </c>
      <c r="N120" s="12" t="n">
        <v>0.0</v>
      </c>
      <c r="O120" s="12" t="n">
        <v>0.0</v>
      </c>
      <c r="P120" s="12" t="n">
        <v>0.0</v>
      </c>
      <c r="Q120" s="12" t="n">
        <v>25.0</v>
      </c>
      <c r="R120" s="12" t="n">
        <v>154.0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729.0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33.0</v>
      </c>
      <c r="E122" s="12" t="n">
        <v>0.0</v>
      </c>
      <c r="F122" s="12" t="n">
        <v>0.0</v>
      </c>
      <c r="G122" s="12" t="n">
        <v>0.0</v>
      </c>
      <c r="H122" s="12" t="n">
        <v>2.0</v>
      </c>
      <c r="I122" s="12" t="n">
        <v>42.0</v>
      </c>
      <c r="J122" s="12" t="n">
        <v>0.0</v>
      </c>
      <c r="K122" s="12" t="n">
        <v>33.0</v>
      </c>
      <c r="L122" s="63" t="n">
        <v>56.0</v>
      </c>
      <c r="M122" s="12" t="n">
        <v>33.0</v>
      </c>
      <c r="N122" s="12" t="n">
        <v>11.0</v>
      </c>
      <c r="O122" s="12" t="n">
        <v>34.0</v>
      </c>
      <c r="P122" s="12" t="n">
        <v>0.0</v>
      </c>
      <c r="Q122" s="12" t="n">
        <v>0.0</v>
      </c>
      <c r="R122" s="12" t="n">
        <v>0.0</v>
      </c>
      <c r="S122" s="12" t="n">
        <v>0.0</v>
      </c>
      <c r="T122" s="12" t="n">
        <v>0.0</v>
      </c>
      <c r="U122" s="12" t="n">
        <v>0.0</v>
      </c>
      <c r="V122" s="12" t="n">
        <v>0.0</v>
      </c>
      <c r="W122" s="12" t="n">
        <v>0.0</v>
      </c>
      <c r="X122" s="12" t="n">
        <v>0.0</v>
      </c>
      <c r="Y122" s="12" t="n">
        <v>0.0</v>
      </c>
      <c r="Z122" s="12" t="n">
        <v>41.0</v>
      </c>
      <c r="AA122" s="12" t="n">
        <v>0.0</v>
      </c>
      <c r="AB122" s="12" t="n">
        <v>0.0</v>
      </c>
      <c r="AC122" s="12" t="n">
        <v>0.0</v>
      </c>
      <c r="AD122" s="10" t="n">
        <f si="1" t="shared"/>
        <v>287.0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2.0</v>
      </c>
      <c r="I124" s="12" t="n">
        <v>1.0</v>
      </c>
      <c r="J124" s="12" t="n">
        <v>0.0</v>
      </c>
      <c r="K124" s="12" t="n">
        <v>0.0</v>
      </c>
      <c r="L124" s="12" t="n">
        <v>0.0</v>
      </c>
      <c r="M124" s="12" t="n">
        <v>0.0</v>
      </c>
      <c r="N124" s="12" t="n">
        <v>12.0</v>
      </c>
      <c r="O124" s="12" t="n">
        <v>15.0</v>
      </c>
      <c r="P124" s="12" t="n">
        <v>0.0</v>
      </c>
      <c r="Q124" s="12" t="n">
        <v>1.0</v>
      </c>
      <c r="R124" s="12" t="n">
        <v>1.0</v>
      </c>
      <c r="S124" s="12" t="n">
        <v>0.0</v>
      </c>
      <c r="T124" s="12" t="n">
        <v>0.0</v>
      </c>
      <c r="U124" s="12" t="n">
        <v>0.0</v>
      </c>
      <c r="V124" s="12" t="n">
        <v>0.0</v>
      </c>
      <c r="W124" s="12" t="n">
        <v>0.0</v>
      </c>
      <c r="X124" s="12" t="n">
        <v>2.0</v>
      </c>
      <c r="Y124" s="12" t="n">
        <v>0.0</v>
      </c>
      <c r="Z124" s="12" t="n">
        <v>39.0</v>
      </c>
      <c r="AA124" s="12" t="n">
        <v>0.0</v>
      </c>
      <c r="AB124" s="12" t="n">
        <v>0.0</v>
      </c>
      <c r="AC124" s="12" t="n">
        <v>0.0</v>
      </c>
      <c r="AD124" s="10" t="n">
        <f si="1" t="shared"/>
        <v>76.0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24.0</v>
      </c>
      <c r="T126" s="12" t="n">
        <v>0.0</v>
      </c>
      <c r="U126" s="12" t="n">
        <v>0.0</v>
      </c>
      <c r="V126" s="12" t="n">
        <v>0.0</v>
      </c>
      <c r="W126" s="12" t="n">
        <v>0.0</v>
      </c>
      <c r="X126" s="12" t="n">
        <v>0.0</v>
      </c>
      <c r="Y126" s="12" t="n">
        <v>0.0</v>
      </c>
      <c r="Z126" s="12" t="n">
        <v>0.0</v>
      </c>
      <c r="AA126" s="12" t="n">
        <v>0.0</v>
      </c>
      <c r="AB126" s="12" t="n">
        <v>0.0</v>
      </c>
      <c r="AC126" s="12" t="n">
        <v>0.0</v>
      </c>
      <c r="AD126" s="10" t="n">
        <f si="1" t="shared"/>
        <v>24.0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138.0</v>
      </c>
      <c r="E136" s="12" t="n">
        <v>0.0</v>
      </c>
      <c r="F136" s="12" t="n">
        <v>0.0</v>
      </c>
      <c r="G136" s="12" t="n">
        <v>0.0</v>
      </c>
      <c r="H136" s="12" t="n">
        <v>0.0</v>
      </c>
      <c r="I136" s="12" t="n">
        <v>0.0</v>
      </c>
      <c r="J136" s="12" t="n">
        <v>0.0</v>
      </c>
      <c r="K136" s="12" t="n">
        <v>68.0</v>
      </c>
      <c r="L136" s="12" t="n">
        <v>0.0</v>
      </c>
      <c r="M136" s="12" t="n">
        <v>0.0</v>
      </c>
      <c r="N136" s="12" t="n">
        <v>0.0</v>
      </c>
      <c r="O136" s="12" t="n">
        <v>14.0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464.0</v>
      </c>
      <c r="D138" s="12" t="n">
        <v>117.0</v>
      </c>
      <c r="E138" s="12" t="n">
        <v>0.0</v>
      </c>
      <c r="F138" s="12" t="n">
        <v>0.0</v>
      </c>
      <c r="G138" s="12" t="n">
        <v>39.0</v>
      </c>
      <c r="H138" s="12" t="n">
        <v>8644.0</v>
      </c>
      <c r="I138" s="12" t="n">
        <v>1.0</v>
      </c>
      <c r="J138" s="12" t="n">
        <v>0.0</v>
      </c>
      <c r="K138" s="12" t="n">
        <v>10.0</v>
      </c>
      <c r="L138" s="12" t="n">
        <v>15.0</v>
      </c>
      <c r="M138" s="12" t="n">
        <v>92.0</v>
      </c>
      <c r="N138" s="12" t="n">
        <v>1064.0</v>
      </c>
      <c r="O138" s="12" t="n">
        <v>0.0</v>
      </c>
      <c r="P138" s="12" t="n">
        <v>0.0</v>
      </c>
      <c r="Q138" s="12" t="n">
        <v>4.0</v>
      </c>
      <c r="R138" s="12" t="n">
        <v>2.0</v>
      </c>
      <c r="S138" s="12" t="n">
        <v>14.0</v>
      </c>
      <c r="T138" s="12" t="n">
        <v>0.0</v>
      </c>
      <c r="U138" s="12" t="n">
        <v>8.0</v>
      </c>
      <c r="V138" s="12" t="n">
        <v>0.0</v>
      </c>
      <c r="W138" s="12" t="n">
        <v>0.0</v>
      </c>
      <c r="X138" s="12" t="n">
        <v>54.0</v>
      </c>
      <c r="Y138" s="12" t="n">
        <v>0.0</v>
      </c>
      <c r="Z138" s="12" t="n">
        <v>89.0</v>
      </c>
      <c r="AA138" s="12" t="n">
        <v>22.0</v>
      </c>
      <c r="AB138" s="12" t="n">
        <v>2.0</v>
      </c>
      <c r="AC138" s="12" t="n">
        <v>15.0</v>
      </c>
      <c r="AD138" s="10" t="n">
        <f si="1" t="shared"/>
        <v>10656.0</v>
      </c>
      <c r="AE138" s="37">
        <v>0</v>
      </c>
    </row>
    <row r="139" spans="1:31" x14ac:dyDescent="0.25">
      <c r="A139" s="3" t="s">
        <v>442</v>
      </c>
      <c r="B139" s="9" t="s">
        <v>318</v>
      </c>
      <c r="C139" s="12" t="n">
        <v>0.0</v>
      </c>
      <c r="D139" s="12" t="n">
        <v>1.0</v>
      </c>
      <c r="E139" s="12" t="n">
        <v>1.0</v>
      </c>
      <c r="F139" s="12" t="n">
        <v>0.0</v>
      </c>
      <c r="G139" s="12" t="n">
        <v>1.0</v>
      </c>
      <c r="H139" s="12" t="n">
        <v>6.0</v>
      </c>
      <c r="I139" s="12" t="n">
        <v>0.0</v>
      </c>
      <c r="J139" s="12" t="n">
        <v>0.0</v>
      </c>
      <c r="K139" s="12" t="n">
        <v>1.0</v>
      </c>
      <c r="L139" s="12" t="n">
        <v>0.0</v>
      </c>
      <c r="M139" s="12" t="n">
        <v>6.0</v>
      </c>
      <c r="N139" s="12" t="n">
        <v>1.0</v>
      </c>
      <c r="O139" s="12" t="n">
        <v>0.0</v>
      </c>
      <c r="P139" s="12" t="n">
        <v>0.0</v>
      </c>
      <c r="Q139" s="12" t="n">
        <v>0.0</v>
      </c>
      <c r="R139" s="12" t="n">
        <v>1.0</v>
      </c>
      <c r="S139" s="12" t="n">
        <v>9.0</v>
      </c>
      <c r="T139" s="12" t="n">
        <v>0.0</v>
      </c>
      <c r="U139" s="12" t="n">
        <v>0.0</v>
      </c>
      <c r="V139" s="12" t="n">
        <v>0.0</v>
      </c>
      <c r="W139" s="12" t="n">
        <v>0.0</v>
      </c>
      <c r="X139" s="12" t="n">
        <v>1.0</v>
      </c>
      <c r="Y139" s="12" t="n">
        <v>0.0</v>
      </c>
      <c r="Z139" s="12" t="n">
        <v>0.0</v>
      </c>
      <c r="AA139" s="12" t="n">
        <v>0.0</v>
      </c>
      <c r="AB139" s="12" t="n">
        <v>0.0</v>
      </c>
      <c r="AC139" s="12" t="n">
        <v>0.0</v>
      </c>
      <c r="AD139" s="10" t="n">
        <f si="1" t="shared"/>
        <v>28.0</v>
      </c>
      <c r="AE139" s="37">
        <v>0</v>
      </c>
    </row>
    <row r="140" spans="1:31" x14ac:dyDescent="0.25">
      <c r="A140" s="3" t="s">
        <v>440</v>
      </c>
      <c r="B140" s="9" t="s">
        <v>319</v>
      </c>
      <c r="C140" s="12" t="n">
        <v>68.0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16.0</v>
      </c>
      <c r="T140" s="12" t="n">
        <v>0.0</v>
      </c>
      <c r="U140" s="12" t="n">
        <v>1.0</v>
      </c>
      <c r="V140" s="12" t="n">
        <v>0.0</v>
      </c>
      <c r="W140" s="12" t="n">
        <v>0.0</v>
      </c>
      <c r="X140" s="12" t="n">
        <v>0.0</v>
      </c>
      <c r="Y140" s="12" t="n">
        <v>0.0</v>
      </c>
      <c r="Z140" s="12" t="n">
        <v>5.0</v>
      </c>
      <c r="AA140" s="12" t="n">
        <v>0.0</v>
      </c>
      <c r="AB140" s="12" t="n">
        <v>0.0</v>
      </c>
      <c r="AC140" s="12" t="n">
        <v>0.0</v>
      </c>
      <c r="AD140" s="10" t="n">
        <f si="1" t="shared"/>
        <v>91.0</v>
      </c>
      <c r="AE140" s="37">
        <v>0</v>
      </c>
    </row>
    <row r="141" spans="1:31" x14ac:dyDescent="0.25">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1.0</v>
      </c>
      <c r="N141" s="12" t="n">
        <v>3.0</v>
      </c>
      <c r="O141" s="12" t="n">
        <v>0.0</v>
      </c>
      <c r="P141" s="12" t="n">
        <v>0.0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8.0</v>
      </c>
      <c r="AE141" s="37">
        <v>0</v>
      </c>
    </row>
    <row r="142" spans="1:31" x14ac:dyDescent="0.25">
      <c r="A142" s="3" t="s">
        <v>438</v>
      </c>
      <c r="B142" s="9" t="s">
        <v>319</v>
      </c>
      <c r="C142" s="12" t="n">
        <v>8.0</v>
      </c>
      <c r="D142" s="12" t="n">
        <v>0.0</v>
      </c>
      <c r="E142" s="12" t="n">
        <v>0.0</v>
      </c>
      <c r="F142" s="12" t="n">
        <v>0.0</v>
      </c>
      <c r="G142" s="12" t="n">
        <v>0.0</v>
      </c>
      <c r="H142" s="12" t="n">
        <v>8.0</v>
      </c>
      <c r="I142" s="12" t="n">
        <v>0.0</v>
      </c>
      <c r="J142" s="12" t="n">
        <v>0.0</v>
      </c>
      <c r="K142" s="12" t="n">
        <v>0.0</v>
      </c>
      <c r="L142" s="12" t="n">
        <v>3.0</v>
      </c>
      <c r="M142" s="12" t="n">
        <v>0.0</v>
      </c>
      <c r="N142" s="12" t="n">
        <v>0.0</v>
      </c>
      <c r="O142" s="12" t="n">
        <v>0.0</v>
      </c>
      <c r="P142" s="12" t="n">
        <v>0.0</v>
      </c>
      <c r="Q142" s="12" t="n">
        <v>0.0</v>
      </c>
      <c r="R142" s="12" t="n">
        <v>1.0</v>
      </c>
      <c r="S142" s="12" t="n">
        <v>1.0</v>
      </c>
      <c r="T142" s="12" t="n">
        <v>0.0</v>
      </c>
      <c r="U142" s="12" t="n">
        <v>0.0</v>
      </c>
      <c r="V142" s="12" t="n">
        <v>0.0</v>
      </c>
      <c r="W142" s="12" t="n">
        <v>0.0</v>
      </c>
      <c r="X142" s="12" t="n">
        <v>0.0</v>
      </c>
      <c r="Y142" s="12" t="n">
        <v>1.0</v>
      </c>
      <c r="Z142" s="12" t="n">
        <v>4.0</v>
      </c>
      <c r="AA142" s="12" t="n">
        <v>0.0</v>
      </c>
      <c r="AB142" s="12" t="n">
        <v>0.0</v>
      </c>
      <c r="AC142" s="12" t="n">
        <v>0.0</v>
      </c>
      <c r="AD142" s="10" t="n">
        <f si="1" t="shared"/>
        <v>26.0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20.0</v>
      </c>
      <c r="D144" s="12" t="n">
        <v>0.0</v>
      </c>
      <c r="E144" s="12" t="n">
        <v>0.0</v>
      </c>
      <c r="F144" s="12" t="n">
        <v>0.0</v>
      </c>
      <c r="G144" s="12" t="n">
        <v>0.0</v>
      </c>
      <c r="H144" s="12" t="n">
        <v>34.0</v>
      </c>
      <c r="I144" s="12" t="n">
        <v>0.0</v>
      </c>
      <c r="J144" s="12" t="n">
        <v>0.0</v>
      </c>
      <c r="K144" s="12" t="n">
        <v>390.0</v>
      </c>
      <c r="L144" s="12" t="n">
        <v>0.0</v>
      </c>
      <c r="M144" s="12" t="n">
        <v>17.0</v>
      </c>
      <c r="N144" s="12" t="n">
        <v>126.0</v>
      </c>
      <c r="O144" s="12" t="n">
        <v>0.0</v>
      </c>
      <c r="P144" s="12" t="n">
        <v>0.0</v>
      </c>
      <c r="Q144" s="12" t="n">
        <v>0.0</v>
      </c>
      <c r="R144" s="12" t="n">
        <v>0.0</v>
      </c>
      <c r="S144" s="12" t="n">
        <v>0.0</v>
      </c>
      <c r="T144" s="12" t="n">
        <v>0.0</v>
      </c>
      <c r="U144" s="12" t="n">
        <v>0.0</v>
      </c>
      <c r="V144" s="12" t="n">
        <v>0.0</v>
      </c>
      <c r="W144" s="12" t="n">
        <v>0.0</v>
      </c>
      <c r="X144" s="12" t="n">
        <v>0.0</v>
      </c>
      <c r="Y144" s="12" t="n">
        <v>0.0</v>
      </c>
      <c r="Z144" s="12" t="n">
        <v>167.0</v>
      </c>
      <c r="AA144" s="12" t="n">
        <v>2.0</v>
      </c>
      <c r="AB144" s="12" t="n">
        <v>0.0</v>
      </c>
      <c r="AC144" s="12" t="n">
        <v>0.0</v>
      </c>
      <c r="AD144" s="10" t="n">
        <f si="1" t="shared"/>
        <v>756.0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27.0</v>
      </c>
      <c r="Y156" s="12" t="n">
        <v>0.0</v>
      </c>
      <c r="Z156" s="12" t="n">
        <v>57.0</v>
      </c>
      <c r="AA156" s="12" t="n">
        <v>0.0</v>
      </c>
      <c r="AB156" s="12" t="n">
        <v>0.0</v>
      </c>
      <c r="AC156" s="12" t="n">
        <v>0.0</v>
      </c>
      <c r="AD156" s="10" t="n">
        <f si="1" t="shared"/>
        <v>198.0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45.0</v>
      </c>
      <c r="AA184" s="12" t="n">
        <v>2.0</v>
      </c>
      <c r="AB184" s="12" t="n">
        <v>0.0</v>
      </c>
      <c r="AC184" s="12" t="n">
        <v>0.0</v>
      </c>
      <c r="AD184" s="10" t="n">
        <f si="1" t="shared"/>
        <v>49.0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4.0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1.0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5.0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8.0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62.0</v>
      </c>
      <c r="D214" s="12" t="n">
        <v>0.0</v>
      </c>
      <c r="E214" s="12" t="n">
        <v>0.0</v>
      </c>
      <c r="F214" s="12" t="n">
        <v>0.0</v>
      </c>
      <c r="G214" s="12" t="n">
        <v>104.0</v>
      </c>
      <c r="H214" s="12" t="n">
        <v>4896.0</v>
      </c>
      <c r="I214" s="12" t="n">
        <v>1.0</v>
      </c>
      <c r="J214" s="12" t="n">
        <v>0.0</v>
      </c>
      <c r="K214" s="63" t="n">
        <v>608.0</v>
      </c>
      <c r="L214" s="12" t="n">
        <v>0.0</v>
      </c>
      <c r="M214" s="12" t="n">
        <v>1.0</v>
      </c>
      <c r="N214" s="12" t="n">
        <v>0.0</v>
      </c>
      <c r="O214" s="12" t="n">
        <v>0.0</v>
      </c>
      <c r="P214" s="12" t="n">
        <v>4.0</v>
      </c>
      <c r="Q214" s="12" t="n">
        <v>0.0</v>
      </c>
      <c r="R214" s="12" t="n">
        <v>0.0</v>
      </c>
      <c r="S214" s="12" t="n">
        <v>0.0</v>
      </c>
      <c r="T214" s="12" t="n">
        <v>1.0</v>
      </c>
      <c r="U214" s="12" t="n">
        <v>0.0</v>
      </c>
      <c r="V214" s="12" t="n">
        <v>0.0</v>
      </c>
      <c r="W214" s="12" t="n">
        <v>0.0</v>
      </c>
      <c r="X214" s="12" t="n">
        <v>0.0</v>
      </c>
      <c r="Y214" s="12" t="n">
        <v>25.0</v>
      </c>
      <c r="Z214" s="12" t="n">
        <v>16.0</v>
      </c>
      <c r="AA214" s="12" t="n">
        <v>54.0</v>
      </c>
      <c r="AB214" s="12" t="n">
        <v>0.0</v>
      </c>
      <c r="AC214" s="12" t="n">
        <v>0.0</v>
      </c>
      <c r="AD214" s="10" t="n">
        <f si="1" t="shared"/>
        <v>5772.0</v>
      </c>
      <c r="AE214" s="37" t="n">
        <v>1.0</v>
      </c>
    </row>
    <row r="215" spans="1:31" x14ac:dyDescent="0.25">
      <c r="A215" s="3" t="s">
        <v>366</v>
      </c>
      <c r="B215" s="9" t="s">
        <v>318</v>
      </c>
      <c r="C215" s="12" t="n">
        <v>17.0</v>
      </c>
      <c r="D215" s="12" t="n">
        <v>4.0</v>
      </c>
      <c r="E215" s="12" t="n">
        <v>6.0</v>
      </c>
      <c r="F215" s="12" t="n">
        <v>5.0</v>
      </c>
      <c r="G215" s="12" t="n">
        <v>0.0</v>
      </c>
      <c r="H215" s="12" t="n">
        <v>94.0</v>
      </c>
      <c r="I215" s="12" t="n">
        <v>5.0</v>
      </c>
      <c r="J215" s="12" t="n">
        <v>1.0</v>
      </c>
      <c r="K215" s="12" t="n">
        <v>16.0</v>
      </c>
      <c r="L215" s="12" t="n">
        <v>1.0</v>
      </c>
      <c r="M215" s="12" t="n">
        <v>92.0</v>
      </c>
      <c r="N215" s="12" t="n">
        <v>39.0</v>
      </c>
      <c r="O215" s="12" t="n">
        <v>18.0</v>
      </c>
      <c r="P215" s="12" t="n">
        <v>0.0</v>
      </c>
      <c r="Q215" s="12" t="n">
        <v>19.0</v>
      </c>
      <c r="R215" s="12" t="n">
        <v>5.0</v>
      </c>
      <c r="S215" s="12" t="n">
        <v>102.0</v>
      </c>
      <c r="T215" s="12" t="n">
        <v>1.0</v>
      </c>
      <c r="U215" s="12" t="n">
        <v>0.0</v>
      </c>
      <c r="V215" s="12" t="n">
        <v>1.0</v>
      </c>
      <c r="W215" s="12" t="n">
        <v>3.0</v>
      </c>
      <c r="X215" s="12" t="n">
        <v>14.0</v>
      </c>
      <c r="Y215" s="12" t="n">
        <v>7.0</v>
      </c>
      <c r="Z215" s="12" t="n">
        <v>9.0</v>
      </c>
      <c r="AA215" s="12" t="n">
        <v>7.0</v>
      </c>
      <c r="AB215" s="12" t="n">
        <v>0.0</v>
      </c>
      <c r="AC215" s="12" t="n">
        <v>2.0</v>
      </c>
      <c r="AD215" s="10" t="n">
        <f si="1" t="shared"/>
        <v>468.0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1.0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0.0</v>
      </c>
      <c r="F419" s="12" t="n">
        <v>1.0</v>
      </c>
      <c r="G419" s="12" t="n">
        <v>1.0</v>
      </c>
      <c r="H419" s="12" t="n">
        <v>5.0</v>
      </c>
      <c r="I419" s="12" t="n">
        <v>0.0</v>
      </c>
      <c r="J419" s="12" t="n">
        <v>0.0</v>
      </c>
      <c r="K419" s="12" t="n">
        <v>23.0</v>
      </c>
      <c r="L419" s="12" t="n">
        <v>0.0</v>
      </c>
      <c r="M419" s="12" t="n">
        <v>1.0</v>
      </c>
      <c r="N419" s="12" t="n">
        <v>1.0</v>
      </c>
      <c r="O419" s="12" t="n">
        <v>1.0</v>
      </c>
      <c r="P419" s="12" t="n">
        <v>1.0</v>
      </c>
      <c r="Q419" s="12" t="n">
        <v>16.0</v>
      </c>
      <c r="R419" s="12" t="n">
        <v>6.0</v>
      </c>
      <c r="S419" s="12" t="n">
        <v>67.0</v>
      </c>
      <c r="T419" s="12" t="n">
        <v>0.0</v>
      </c>
      <c r="U419" s="12" t="n">
        <v>0.0</v>
      </c>
      <c r="V419" s="12" t="n">
        <v>0.0</v>
      </c>
      <c r="W419" s="12" t="n">
        <v>0.0</v>
      </c>
      <c r="X419" s="12" t="n">
        <v>1.0</v>
      </c>
      <c r="Y419" s="12" t="n">
        <v>0.0</v>
      </c>
      <c r="Z419" s="12" t="n">
        <v>3.0</v>
      </c>
      <c r="AA419" s="12" t="n">
        <v>3.0</v>
      </c>
      <c r="AB419" s="12" t="n">
        <v>0.0</v>
      </c>
      <c r="AC419" s="12" t="n">
        <v>1.0</v>
      </c>
      <c r="AD419" s="10" t="n">
        <f si="5" t="shared"/>
        <v>133.0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11.0</v>
      </c>
      <c r="H424" s="12" t="n">
        <v>1628.0</v>
      </c>
      <c r="I424" s="12" t="n">
        <v>0.0</v>
      </c>
      <c r="J424" s="12" t="n">
        <v>0.0</v>
      </c>
      <c r="K424" s="12" t="n">
        <v>0.0</v>
      </c>
      <c r="L424" s="12" t="n">
        <v>2.0</v>
      </c>
      <c r="M424" s="12" t="n">
        <v>0.0</v>
      </c>
      <c r="N424" s="12" t="n">
        <v>0.0</v>
      </c>
      <c r="O424" s="12" t="n">
        <v>0.0</v>
      </c>
      <c r="P424" s="12" t="n">
        <v>0.0</v>
      </c>
      <c r="Q424" s="12" t="n">
        <v>108.0</v>
      </c>
      <c r="R424" s="12" t="n">
        <v>0.0</v>
      </c>
      <c r="S424" s="12" t="n">
        <v>1.0</v>
      </c>
      <c r="T424" s="12" t="n">
        <v>0.0</v>
      </c>
      <c r="U424" s="12" t="n">
        <v>2.0</v>
      </c>
      <c r="V424" s="12" t="n">
        <v>0.0</v>
      </c>
      <c r="W424" s="12" t="n">
        <v>0.0</v>
      </c>
      <c r="X424" s="12" t="n">
        <v>11.0</v>
      </c>
      <c r="Y424" s="12" t="n">
        <v>0.0</v>
      </c>
      <c r="Z424" s="12" t="n">
        <v>0.0</v>
      </c>
      <c r="AA424" s="12" t="n">
        <v>0.0</v>
      </c>
      <c r="AB424" s="12" t="n">
        <v>0.0</v>
      </c>
      <c r="AC424" s="12" t="n">
        <v>6.0</v>
      </c>
      <c r="AD424" s="10" t="n">
        <f si="5" t="shared"/>
        <v>1769.0</v>
      </c>
      <c r="AE424" s="37">
        <v>0</v>
      </c>
    </row>
    <row r="425" spans="1:31" x14ac:dyDescent="0.25">
      <c r="A425" s="48" t="s">
        <v>511</v>
      </c>
      <c r="B425" s="9" t="s">
        <v>318</v>
      </c>
      <c r="C425" s="12" t="n">
        <v>31.0</v>
      </c>
      <c r="D425" s="12" t="n">
        <v>8.0</v>
      </c>
      <c r="E425" s="12" t="n">
        <v>0.0</v>
      </c>
      <c r="F425" s="12" t="n">
        <v>0.0</v>
      </c>
      <c r="G425" s="12" t="n">
        <v>9.0</v>
      </c>
      <c r="H425" s="12" t="n">
        <v>473.0</v>
      </c>
      <c r="I425" s="12" t="n">
        <v>1.0</v>
      </c>
      <c r="J425" s="12" t="n">
        <v>0.0</v>
      </c>
      <c r="K425" s="12" t="n">
        <v>13.0</v>
      </c>
      <c r="L425" s="12" t="n">
        <v>0.0</v>
      </c>
      <c r="M425" s="12" t="n">
        <v>4.0</v>
      </c>
      <c r="N425" s="12" t="n">
        <v>156.0</v>
      </c>
      <c r="O425" s="12" t="n">
        <v>0.0</v>
      </c>
      <c r="P425" s="12" t="n">
        <v>1.0</v>
      </c>
      <c r="Q425" s="12" t="n">
        <v>2.0</v>
      </c>
      <c r="R425" s="12" t="n">
        <v>1.0</v>
      </c>
      <c r="S425" s="12" t="n">
        <v>4.0</v>
      </c>
      <c r="T425" s="12" t="n">
        <v>0.0</v>
      </c>
      <c r="U425" s="63" t="n">
        <v>3.0</v>
      </c>
      <c r="V425" s="12" t="n">
        <v>0.0</v>
      </c>
      <c r="W425" s="12" t="n">
        <v>0.0</v>
      </c>
      <c r="X425" s="12" t="n">
        <v>5.0</v>
      </c>
      <c r="Y425" s="12" t="n">
        <v>0.0</v>
      </c>
      <c r="Z425" s="12" t="n">
        <v>5.0</v>
      </c>
      <c r="AA425" s="12" t="n">
        <v>3.0</v>
      </c>
      <c r="AB425" s="12" t="n">
        <v>1.0</v>
      </c>
      <c r="AC425" s="12" t="n">
        <v>1.0</v>
      </c>
      <c r="AD425" s="10" t="n">
        <f si="5" t="shared"/>
        <v>721.0</v>
      </c>
      <c r="AE425" s="37" t="n">
        <v>1.0</v>
      </c>
    </row>
    <row r="426" spans="1:31" x14ac:dyDescent="0.25">
      <c r="A426" s="48" t="s">
        <v>513</v>
      </c>
      <c r="B426" s="9" t="s">
        <v>319</v>
      </c>
      <c r="C426" s="12" t="n">
        <v>0.0</v>
      </c>
      <c r="D426" s="12" t="n">
        <v>41.0</v>
      </c>
      <c r="E426" s="12" t="n">
        <v>0.0</v>
      </c>
      <c r="F426" s="12" t="n">
        <v>0.0</v>
      </c>
      <c r="G426" s="12" t="n">
        <v>34.0</v>
      </c>
      <c r="H426" s="12" t="n">
        <v>473.0</v>
      </c>
      <c r="I426" s="12" t="n">
        <v>0.0</v>
      </c>
      <c r="J426" s="12" t="n">
        <v>0.0</v>
      </c>
      <c r="K426" s="12" t="n">
        <v>6.0</v>
      </c>
      <c r="L426" s="12" t="n">
        <v>0.0</v>
      </c>
      <c r="M426" s="12" t="n">
        <v>0.0</v>
      </c>
      <c r="N426" s="12" t="n">
        <v>902.0</v>
      </c>
      <c r="O426" s="12" t="n">
        <v>0.0</v>
      </c>
      <c r="P426" s="12" t="n">
        <v>0.0</v>
      </c>
      <c r="Q426" s="12" t="n">
        <v>17.0</v>
      </c>
      <c r="R426" s="12" t="n">
        <v>0.0</v>
      </c>
      <c r="S426" s="12" t="n">
        <v>16.0</v>
      </c>
      <c r="T426" s="12" t="n">
        <v>0.0</v>
      </c>
      <c r="U426" s="12" t="n">
        <v>0.0</v>
      </c>
      <c r="V426" s="12" t="n">
        <v>0.0</v>
      </c>
      <c r="W426" s="12" t="n">
        <v>0.0</v>
      </c>
      <c r="X426" s="12" t="n">
        <v>183.0</v>
      </c>
      <c r="Y426" s="12" t="n">
        <v>60.0</v>
      </c>
      <c r="Z426" s="12" t="n">
        <v>0.0</v>
      </c>
      <c r="AA426" s="12" t="n">
        <v>3.0</v>
      </c>
      <c r="AB426" s="12" t="n">
        <v>0.0</v>
      </c>
      <c r="AC426" s="12" t="n">
        <v>0.0</v>
      </c>
      <c r="AD426" s="10" t="n">
        <f si="5" t="shared"/>
        <v>1735.0</v>
      </c>
      <c r="AE426" s="37">
        <v>0</v>
      </c>
    </row>
    <row r="427" spans="1:31" x14ac:dyDescent="0.25">
      <c r="A427" s="48" t="s">
        <v>513</v>
      </c>
      <c r="B427" s="9" t="s">
        <v>318</v>
      </c>
      <c r="C427" s="12" t="n">
        <v>143.0</v>
      </c>
      <c r="D427" s="12" t="n">
        <v>56.0</v>
      </c>
      <c r="E427" s="12" t="n">
        <v>0.0</v>
      </c>
      <c r="F427" s="12" t="n">
        <v>0.0</v>
      </c>
      <c r="G427" s="12" t="n">
        <v>28.0</v>
      </c>
      <c r="H427" s="12" t="n">
        <v>1828.0</v>
      </c>
      <c r="I427" s="12" t="n">
        <v>4.0</v>
      </c>
      <c r="J427" s="12" t="n">
        <v>0.0</v>
      </c>
      <c r="K427" s="63" t="n">
        <v>44.0</v>
      </c>
      <c r="L427" s="12" t="n">
        <v>2.0</v>
      </c>
      <c r="M427" s="12" t="n">
        <v>11.0</v>
      </c>
      <c r="N427" s="12" t="n">
        <v>921.0</v>
      </c>
      <c r="O427" s="12" t="n">
        <v>0.0</v>
      </c>
      <c r="P427" s="12" t="n">
        <v>6.0</v>
      </c>
      <c r="Q427" s="12" t="n">
        <v>5.0</v>
      </c>
      <c r="R427" s="12" t="n">
        <v>3.0</v>
      </c>
      <c r="S427" s="12" t="n">
        <v>10.0</v>
      </c>
      <c r="T427" s="12" t="n">
        <v>0.0</v>
      </c>
      <c r="U427" s="63" t="n">
        <v>36.0</v>
      </c>
      <c r="V427" s="12" t="n">
        <v>0.0</v>
      </c>
      <c r="W427" s="12" t="n">
        <v>0.0</v>
      </c>
      <c r="X427" s="12" t="n">
        <v>36.0</v>
      </c>
      <c r="Y427" s="12" t="n">
        <v>0.0</v>
      </c>
      <c r="Z427" s="12" t="n">
        <v>40.0</v>
      </c>
      <c r="AA427" s="12" t="n">
        <v>14.0</v>
      </c>
      <c r="AB427" s="12" t="n">
        <v>1.0</v>
      </c>
      <c r="AC427" s="12" t="n">
        <v>1.0</v>
      </c>
      <c r="AD427" s="10" t="n">
        <f si="5" t="shared"/>
        <v>3189.0</v>
      </c>
      <c r="AE427" s="37" t="n">
        <v>2.0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8.0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9.0</v>
      </c>
      <c r="AE428" s="37">
        <v>0</v>
      </c>
    </row>
    <row r="429" spans="1:31" x14ac:dyDescent="0.25">
      <c r="A429" s="48" t="s">
        <v>515</v>
      </c>
      <c r="B429" s="9" t="s">
        <v>318</v>
      </c>
      <c r="C429" s="12" t="n">
        <v>77.0</v>
      </c>
      <c r="D429" s="12" t="n">
        <v>10.0</v>
      </c>
      <c r="E429" s="12" t="n">
        <v>0.0</v>
      </c>
      <c r="F429" s="12" t="n">
        <v>0.0</v>
      </c>
      <c r="G429" s="12" t="n">
        <v>24.0</v>
      </c>
      <c r="H429" s="12" t="n">
        <v>2128.0</v>
      </c>
      <c r="I429" s="12" t="n">
        <v>3.0</v>
      </c>
      <c r="J429" s="12" t="n">
        <v>0.0</v>
      </c>
      <c r="K429" s="63" t="n">
        <v>390.0</v>
      </c>
      <c r="L429" s="12" t="n">
        <v>1.0</v>
      </c>
      <c r="M429" s="12" t="n">
        <v>12.0</v>
      </c>
      <c r="N429" s="12" t="n">
        <v>351.0</v>
      </c>
      <c r="O429" s="12" t="n">
        <v>0.0</v>
      </c>
      <c r="P429" s="12" t="n">
        <v>1.0</v>
      </c>
      <c r="Q429" s="12" t="n">
        <v>2.0</v>
      </c>
      <c r="R429" s="12" t="n">
        <v>0.0</v>
      </c>
      <c r="S429" s="12" t="n">
        <v>0.0</v>
      </c>
      <c r="T429" s="12" t="n">
        <v>0.0</v>
      </c>
      <c r="U429" s="12" t="n">
        <v>1.0</v>
      </c>
      <c r="V429" s="12" t="n">
        <v>0.0</v>
      </c>
      <c r="W429" s="12" t="n">
        <v>0.0</v>
      </c>
      <c r="X429" s="12" t="n">
        <v>22.0</v>
      </c>
      <c r="Y429" s="12" t="n">
        <v>3.0</v>
      </c>
      <c r="Z429" s="12" t="n">
        <v>40.0</v>
      </c>
      <c r="AA429" s="12" t="n">
        <v>27.0</v>
      </c>
      <c r="AB429" s="12" t="n">
        <v>0.0</v>
      </c>
      <c r="AC429" s="12" t="n">
        <v>2.0</v>
      </c>
      <c r="AD429" s="10" t="n">
        <f si="5" t="shared"/>
        <v>3094.0</v>
      </c>
      <c r="AE429" s="37" t="n">
        <v>1.0</v>
      </c>
    </row>
    <row r="430" spans="1:31" x14ac:dyDescent="0.25">
      <c r="A430" s="48" t="s">
        <v>516</v>
      </c>
      <c r="B430" s="9" t="s">
        <v>319</v>
      </c>
      <c r="C430" s="63" t="n">
        <v>0.0</v>
      </c>
      <c r="D430" s="12" t="n">
        <v>0.0</v>
      </c>
      <c r="E430" s="12" t="n">
        <v>0.0</v>
      </c>
      <c r="F430" s="12" t="n">
        <v>0.0</v>
      </c>
      <c r="G430" s="63" t="n">
        <v>0.0</v>
      </c>
      <c r="H430" s="63" t="n">
        <v>0.0</v>
      </c>
      <c r="I430" s="12" t="n">
        <v>0.0</v>
      </c>
      <c r="J430" s="12" t="n">
        <v>0.0</v>
      </c>
      <c r="K430" s="63"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12" t="n">
        <v>0.0</v>
      </c>
      <c r="AB430" s="12" t="n">
        <v>0.0</v>
      </c>
      <c r="AC430" s="12" t="n">
        <v>0.0</v>
      </c>
      <c r="AD430" s="10" t="n">
        <f si="5" t="shared"/>
        <v>0.0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113.0</v>
      </c>
      <c r="I449" s="12" t="n">
        <v>0.0</v>
      </c>
      <c r="J449" s="12" t="n">
        <v>0.0</v>
      </c>
      <c r="K449" s="63" t="n">
        <v>25.0</v>
      </c>
      <c r="L449" s="12" t="n">
        <v>0.0</v>
      </c>
      <c r="M449" s="12" t="n">
        <v>3.0</v>
      </c>
      <c r="N449" s="12" t="n">
        <v>6.0</v>
      </c>
      <c r="O449" s="12" t="n">
        <v>0.0</v>
      </c>
      <c r="P449" s="12" t="n">
        <v>0.0</v>
      </c>
      <c r="Q449" s="12" t="n">
        <v>0.0</v>
      </c>
      <c r="R449" s="12" t="n">
        <v>0.0</v>
      </c>
      <c r="S449" s="12" t="n">
        <v>0.0</v>
      </c>
      <c r="T449" s="12" t="n">
        <v>0.0</v>
      </c>
      <c r="U449" s="12" t="n">
        <v>0.0</v>
      </c>
      <c r="V449" s="12" t="n">
        <v>0.0</v>
      </c>
      <c r="W449" s="12" t="n">
        <v>0.0</v>
      </c>
      <c r="X449" s="12" t="n">
        <v>12.0</v>
      </c>
      <c r="Y449" s="12" t="n">
        <v>0.0</v>
      </c>
      <c r="Z449" s="12" t="n">
        <v>0.0</v>
      </c>
      <c r="AA449" s="12" t="n">
        <v>7.0</v>
      </c>
      <c r="AB449" s="12" t="n">
        <v>0.0</v>
      </c>
      <c r="AC449" s="12" t="n">
        <v>0.0</v>
      </c>
      <c r="AD449" s="10" t="n">
        <f si="5" t="shared"/>
        <v>167.0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60.0</v>
      </c>
      <c r="I459" s="12" t="n">
        <v>0.0</v>
      </c>
      <c r="J459" s="12" t="n">
        <v>0.0</v>
      </c>
      <c r="K459" s="12" t="n">
        <v>1.0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2.0</v>
      </c>
      <c r="AB459" s="12" t="n">
        <v>0.0</v>
      </c>
      <c r="AC459" s="12" t="n">
        <v>0.0</v>
      </c>
      <c r="AD459" s="10" t="n">
        <f si="5" t="shared"/>
        <v>65.0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7.0</v>
      </c>
      <c r="H464" s="12" t="n">
        <v>1852.0</v>
      </c>
      <c r="I464" s="12" t="n">
        <v>0.0</v>
      </c>
      <c r="J464" s="12" t="n">
        <v>0.0</v>
      </c>
      <c r="K464" s="63" t="n">
        <v>747.0</v>
      </c>
      <c r="L464" s="12" t="n">
        <v>16.0</v>
      </c>
      <c r="M464" s="12" t="n">
        <v>20.0</v>
      </c>
      <c r="N464" s="12" t="n">
        <v>45.0</v>
      </c>
      <c r="O464" s="12" t="n">
        <v>0.0</v>
      </c>
      <c r="P464" s="12" t="n">
        <v>0.0</v>
      </c>
      <c r="Q464" s="12" t="n">
        <v>0.0</v>
      </c>
      <c r="R464" s="12" t="n">
        <v>0.0</v>
      </c>
      <c r="S464" s="12" t="n">
        <v>0.0</v>
      </c>
      <c r="T464" s="12" t="n">
        <v>0.0</v>
      </c>
      <c r="U464" s="12" t="n">
        <v>0.0</v>
      </c>
      <c r="V464" s="12" t="n">
        <v>0.0</v>
      </c>
      <c r="W464" s="12" t="n">
        <v>0.0</v>
      </c>
      <c r="X464" s="12" t="n">
        <v>35.0</v>
      </c>
      <c r="Y464" s="12" t="n">
        <v>0.0</v>
      </c>
      <c r="Z464" s="12" t="n">
        <v>2.0</v>
      </c>
      <c r="AA464" s="12" t="n">
        <v>94.0</v>
      </c>
      <c r="AB464" s="12" t="n">
        <v>0.0</v>
      </c>
      <c r="AC464" s="12" t="n">
        <v>0.0</v>
      </c>
      <c r="AD464" s="10" t="n">
        <f si="5" t="shared"/>
        <v>2818.0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t="n">
        <v>2.0</v>
      </c>
      <c r="I468" s="37">
        <v>0</v>
      </c>
      <c r="J468" s="37">
        <v>0</v>
      </c>
      <c r="K468" s="37" t="n">
        <v>14.0</v>
      </c>
      <c r="L468" s="37" t="n">
        <v>1.0</v>
      </c>
      <c r="M468" s="37">
        <v>0</v>
      </c>
      <c r="N468" s="37" t="n">
        <v>1.0</v>
      </c>
      <c r="O468" s="37">
        <v>0</v>
      </c>
      <c r="P468" s="37">
        <v>0</v>
      </c>
      <c r="Q468" s="37">
        <v>0</v>
      </c>
      <c r="R468" s="37">
        <v>0</v>
      </c>
      <c r="S468" s="37">
        <v>0</v>
      </c>
      <c r="T468" s="37">
        <v>0</v>
      </c>
      <c r="U468" s="37" t="n">
        <v>2.0</v>
      </c>
      <c r="V468" s="37">
        <v>0</v>
      </c>
      <c r="W468" s="37">
        <v>0</v>
      </c>
      <c r="X468" s="37" t="n">
        <v>1.0</v>
      </c>
      <c r="Y468" s="37">
        <v>0</v>
      </c>
      <c r="Z468" s="37" t="n">
        <v>1.0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5.0</v>
      </c>
      <c r="I3" s="12" t="n">
        <v>0.0</v>
      </c>
      <c r="J3" s="12" t="n">
        <v>0.0</v>
      </c>
      <c r="K3" s="12" t="n">
        <v>1.0</v>
      </c>
      <c r="L3" s="12" t="n">
        <v>9.0</v>
      </c>
      <c r="M3" s="12" t="n">
        <v>1.0</v>
      </c>
      <c r="N3" s="12" t="n">
        <v>0.0</v>
      </c>
      <c r="O3" s="12" t="n">
        <v>1.0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18.0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26.0</v>
      </c>
      <c r="J10" s="12" t="n">
        <v>0.0</v>
      </c>
      <c r="K10" s="12" t="n">
        <v>9.0</v>
      </c>
      <c r="L10" s="12" t="n">
        <v>0.0</v>
      </c>
      <c r="M10" s="12" t="n">
        <v>4.0</v>
      </c>
      <c r="N10" s="12" t="n">
        <v>0.0</v>
      </c>
      <c r="O10" s="12" t="n">
        <v>0.0</v>
      </c>
      <c r="P10" s="12" t="n">
        <v>0.0</v>
      </c>
      <c r="Q10" s="12" t="n">
        <v>0.0</v>
      </c>
      <c r="R10" s="12" t="n">
        <v>0.0</v>
      </c>
      <c r="S10" s="12" t="n">
        <v>0.0</v>
      </c>
      <c r="T10" s="12" t="n">
        <v>2.0</v>
      </c>
      <c r="U10" s="12" t="n">
        <v>0.0</v>
      </c>
      <c r="V10" s="12" t="n">
        <v>1.0</v>
      </c>
      <c r="W10" s="12" t="n">
        <v>0.0</v>
      </c>
      <c r="X10" s="12" t="n">
        <v>0.0</v>
      </c>
      <c r="Y10" s="12" t="n">
        <v>0.0</v>
      </c>
      <c r="Z10" s="12" t="n">
        <v>1.0</v>
      </c>
      <c r="AA10" s="12" t="n">
        <v>2.0</v>
      </c>
      <c r="AB10" s="12" t="n">
        <v>0.0</v>
      </c>
      <c r="AC10" s="12" t="n">
        <v>0.0</v>
      </c>
      <c r="AD10" s="10" t="n">
        <f si="0" t="shared"/>
        <v>45.0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6.0</v>
      </c>
      <c r="E18" s="12" t="n">
        <v>0.0</v>
      </c>
      <c r="F18" s="12" t="n">
        <v>0.0</v>
      </c>
      <c r="G18" s="12" t="n">
        <v>1.0</v>
      </c>
      <c r="H18" s="12" t="n">
        <v>31.0</v>
      </c>
      <c r="I18" s="12" t="n">
        <v>31.0</v>
      </c>
      <c r="J18" s="12" t="n">
        <v>0.0</v>
      </c>
      <c r="K18" s="12" t="n">
        <v>17.0</v>
      </c>
      <c r="L18" s="12" t="n">
        <v>125.0</v>
      </c>
      <c r="M18" s="12" t="n">
        <v>2.0</v>
      </c>
      <c r="N18" s="12" t="n">
        <v>9.0</v>
      </c>
      <c r="O18" s="12" t="n">
        <v>1.0</v>
      </c>
      <c r="P18" s="12" t="n">
        <v>0.0</v>
      </c>
      <c r="Q18" s="12" t="n">
        <v>6.0</v>
      </c>
      <c r="R18" s="12" t="n">
        <v>1.0</v>
      </c>
      <c r="S18" s="12" t="n">
        <v>2.0</v>
      </c>
      <c r="T18" s="12" t="n">
        <v>0.0</v>
      </c>
      <c r="U18" s="12" t="n">
        <v>0.0</v>
      </c>
      <c r="V18" s="12" t="n">
        <v>0.0</v>
      </c>
      <c r="W18" s="12" t="n">
        <v>0.0</v>
      </c>
      <c r="X18" s="12" t="n">
        <v>4.0</v>
      </c>
      <c r="Y18" s="12" t="n">
        <v>16.0</v>
      </c>
      <c r="Z18" s="12" t="n">
        <v>0.0</v>
      </c>
      <c r="AA18" s="12" t="n">
        <v>0.0</v>
      </c>
      <c r="AB18" s="12" t="n">
        <v>0.0</v>
      </c>
      <c r="AC18" s="12" t="n">
        <v>0.0</v>
      </c>
      <c r="AD18" s="10" t="n">
        <f si="0" t="shared"/>
        <v>254.0</v>
      </c>
      <c r="AE18" s="37">
        <v>0</v>
      </c>
    </row>
    <row r="19" spans="1:31" x14ac:dyDescent="0.25">
      <c r="A19" s="9" t="s">
        <v>18</v>
      </c>
      <c r="B19" s="9" t="s">
        <v>318</v>
      </c>
      <c r="C19" s="12" t="n">
        <v>0.0</v>
      </c>
      <c r="D19" s="12" t="n">
        <v>0.0</v>
      </c>
      <c r="E19" s="12" t="n">
        <v>1.0</v>
      </c>
      <c r="F19" s="12" t="n">
        <v>0.0</v>
      </c>
      <c r="G19" s="12" t="n">
        <v>0.0</v>
      </c>
      <c r="H19" s="12" t="n">
        <v>2.0</v>
      </c>
      <c r="I19" s="12" t="n">
        <v>5.0</v>
      </c>
      <c r="J19" s="12" t="n">
        <v>2.0</v>
      </c>
      <c r="K19" s="12" t="n">
        <v>0.0</v>
      </c>
      <c r="L19" s="12" t="n">
        <v>17.0</v>
      </c>
      <c r="M19" s="12" t="n">
        <v>1.0</v>
      </c>
      <c r="N19" s="12" t="n">
        <v>1.0</v>
      </c>
      <c r="O19" s="12" t="n">
        <v>3.0</v>
      </c>
      <c r="P19" s="12" t="n">
        <v>0.0</v>
      </c>
      <c r="Q19" s="12" t="n">
        <v>2.0</v>
      </c>
      <c r="R19" s="12" t="n">
        <v>0.0</v>
      </c>
      <c r="S19" s="12" t="n">
        <v>2.0</v>
      </c>
      <c r="T19" s="12" t="n">
        <v>1.0</v>
      </c>
      <c r="U19" s="12" t="n">
        <v>0.0</v>
      </c>
      <c r="V19" s="12" t="n">
        <v>6.0</v>
      </c>
      <c r="W19" s="12" t="n">
        <v>0.0</v>
      </c>
      <c r="X19" s="12" t="n">
        <v>0.0</v>
      </c>
      <c r="Y19" s="12" t="n">
        <v>14.0</v>
      </c>
      <c r="Z19" s="12" t="n">
        <v>0.0</v>
      </c>
      <c r="AA19" s="12" t="n">
        <v>5.0</v>
      </c>
      <c r="AB19" s="12" t="n">
        <v>0.0</v>
      </c>
      <c r="AC19" s="12" t="n">
        <v>4.0</v>
      </c>
      <c r="AD19" s="10" t="n">
        <f si="0" t="shared"/>
        <v>66.0</v>
      </c>
      <c r="AE19" s="37">
        <v>0</v>
      </c>
    </row>
    <row r="20" spans="1:31" x14ac:dyDescent="0.25">
      <c r="A20" s="9" t="s">
        <v>20</v>
      </c>
      <c r="B20" s="9" t="s">
        <v>319</v>
      </c>
      <c r="C20" s="12" t="n">
        <v>2.0</v>
      </c>
      <c r="D20" s="12" t="n">
        <v>5.0</v>
      </c>
      <c r="E20" s="12" t="n">
        <v>0.0</v>
      </c>
      <c r="F20" s="12" t="n">
        <v>0.0</v>
      </c>
      <c r="G20" s="12" t="n">
        <v>1.0</v>
      </c>
      <c r="H20" s="12" t="n">
        <v>18.0</v>
      </c>
      <c r="I20" s="12" t="n">
        <v>21.0</v>
      </c>
      <c r="J20" s="12" t="n">
        <v>0.0</v>
      </c>
      <c r="K20" s="12" t="n">
        <v>6.0</v>
      </c>
      <c r="L20" s="12" t="n">
        <v>84.0</v>
      </c>
      <c r="M20" s="12" t="n">
        <v>0.0</v>
      </c>
      <c r="N20" s="12" t="n">
        <v>9.0</v>
      </c>
      <c r="O20" s="12" t="n">
        <v>1.0</v>
      </c>
      <c r="P20" s="12" t="n">
        <v>0.0</v>
      </c>
      <c r="Q20" s="12" t="n">
        <v>4.0</v>
      </c>
      <c r="R20" s="12" t="n">
        <v>1.0</v>
      </c>
      <c r="S20" s="12" t="n">
        <v>1.0</v>
      </c>
      <c r="T20" s="12" t="n">
        <v>0.0</v>
      </c>
      <c r="U20" s="12" t="n">
        <v>0.0</v>
      </c>
      <c r="V20" s="12" t="n">
        <v>0.0</v>
      </c>
      <c r="W20" s="12" t="n">
        <v>0.0</v>
      </c>
      <c r="X20" s="12" t="n">
        <v>1.0</v>
      </c>
      <c r="Y20" s="12" t="n">
        <v>5.0</v>
      </c>
      <c r="Z20" s="12" t="n">
        <v>0.0</v>
      </c>
      <c r="AA20" s="12" t="n">
        <v>0.0</v>
      </c>
      <c r="AB20" s="12" t="n">
        <v>0.0</v>
      </c>
      <c r="AC20" s="12" t="n">
        <v>0.0</v>
      </c>
      <c r="AD20" s="10" t="n">
        <f si="0" t="shared"/>
        <v>159.0</v>
      </c>
      <c r="AE20" s="37">
        <v>0</v>
      </c>
    </row>
    <row r="21" spans="1:31" x14ac:dyDescent="0.25">
      <c r="A21" s="9" t="s">
        <v>20</v>
      </c>
      <c r="B21" s="9" t="s">
        <v>318</v>
      </c>
      <c r="C21" s="12" t="n">
        <v>0.0</v>
      </c>
      <c r="D21" s="12" t="n">
        <v>0.0</v>
      </c>
      <c r="E21" s="12" t="n">
        <v>1.0</v>
      </c>
      <c r="F21" s="12" t="n">
        <v>0.0</v>
      </c>
      <c r="G21" s="12" t="n">
        <v>0.0</v>
      </c>
      <c r="H21" s="12" t="n">
        <v>0.0</v>
      </c>
      <c r="I21" s="12" t="n">
        <v>4.0</v>
      </c>
      <c r="J21" s="12" t="n">
        <v>1.0</v>
      </c>
      <c r="K21" s="12" t="n">
        <v>0.0</v>
      </c>
      <c r="L21" s="12" t="n">
        <v>4.0</v>
      </c>
      <c r="M21" s="12" t="n">
        <v>1.0</v>
      </c>
      <c r="N21" s="12" t="n">
        <v>1.0</v>
      </c>
      <c r="O21" s="12" t="n">
        <v>3.0</v>
      </c>
      <c r="P21" s="12" t="n">
        <v>0.0</v>
      </c>
      <c r="Q21" s="12" t="n">
        <v>2.0</v>
      </c>
      <c r="R21" s="12" t="n">
        <v>0.0</v>
      </c>
      <c r="S21" s="12" t="n">
        <v>1.0</v>
      </c>
      <c r="T21" s="12" t="n">
        <v>1.0</v>
      </c>
      <c r="U21" s="12" t="n">
        <v>0.0</v>
      </c>
      <c r="V21" s="12" t="n">
        <v>5.0</v>
      </c>
      <c r="W21" s="12" t="n">
        <v>0.0</v>
      </c>
      <c r="X21" s="12" t="n">
        <v>0.0</v>
      </c>
      <c r="Y21" s="12" t="n">
        <v>9.0</v>
      </c>
      <c r="Z21" s="12" t="n">
        <v>0.0</v>
      </c>
      <c r="AA21" s="12" t="n">
        <v>3.0</v>
      </c>
      <c r="AB21" s="12" t="n">
        <v>0.0</v>
      </c>
      <c r="AC21" s="12" t="n">
        <v>3.0</v>
      </c>
      <c r="AD21" s="10" t="n">
        <f si="0" t="shared"/>
        <v>39.0</v>
      </c>
      <c r="AE21" s="37">
        <v>0</v>
      </c>
    </row>
    <row r="22" spans="1:31" x14ac:dyDescent="0.25">
      <c r="A22" s="9" t="s">
        <v>22</v>
      </c>
      <c r="B22" s="9" t="s">
        <v>319</v>
      </c>
      <c r="C22" s="12" t="n">
        <v>0.0</v>
      </c>
      <c r="D22" s="12" t="n">
        <v>1.0</v>
      </c>
      <c r="E22" s="12" t="n">
        <v>0.0</v>
      </c>
      <c r="F22" s="12" t="n">
        <v>0.0</v>
      </c>
      <c r="G22" s="12" t="n">
        <v>0.0</v>
      </c>
      <c r="H22" s="12" t="n">
        <v>13.0</v>
      </c>
      <c r="I22" s="12" t="n">
        <v>10.0</v>
      </c>
      <c r="J22" s="12" t="n">
        <v>0.0</v>
      </c>
      <c r="K22" s="12" t="n">
        <v>11.0</v>
      </c>
      <c r="L22" s="12" t="n">
        <v>41.0</v>
      </c>
      <c r="M22" s="12" t="n">
        <v>2.0</v>
      </c>
      <c r="N22" s="12" t="n">
        <v>0.0</v>
      </c>
      <c r="O22" s="12" t="n">
        <v>0.0</v>
      </c>
      <c r="P22" s="12" t="n">
        <v>0.0</v>
      </c>
      <c r="Q22" s="12" t="n">
        <v>2.0</v>
      </c>
      <c r="R22" s="12" t="n">
        <v>0.0</v>
      </c>
      <c r="S22" s="12" t="n">
        <v>1.0</v>
      </c>
      <c r="T22" s="12" t="n">
        <v>0.0</v>
      </c>
      <c r="U22" s="12" t="n">
        <v>0.0</v>
      </c>
      <c r="V22" s="12" t="n">
        <v>0.0</v>
      </c>
      <c r="W22" s="12" t="n">
        <v>0.0</v>
      </c>
      <c r="X22" s="12" t="n">
        <v>3.0</v>
      </c>
      <c r="Y22" s="12" t="n">
        <v>11.0</v>
      </c>
      <c r="Z22" s="12" t="n">
        <v>0.0</v>
      </c>
      <c r="AA22" s="12" t="n">
        <v>0.0</v>
      </c>
      <c r="AB22" s="12" t="n">
        <v>0.0</v>
      </c>
      <c r="AC22" s="12" t="n">
        <v>0.0</v>
      </c>
      <c r="AD22" s="10" t="n">
        <f si="0" t="shared"/>
        <v>95.0</v>
      </c>
      <c r="AE22" s="37">
        <v>0</v>
      </c>
    </row>
    <row r="23" spans="1:31" x14ac:dyDescent="0.25">
      <c r="A23" s="9" t="s">
        <v>22</v>
      </c>
      <c r="B23" s="9" t="s">
        <v>318</v>
      </c>
      <c r="C23" s="12" t="n">
        <v>0.0</v>
      </c>
      <c r="D23" s="12" t="n">
        <v>0.0</v>
      </c>
      <c r="E23" s="12" t="n">
        <v>0.0</v>
      </c>
      <c r="F23" s="12" t="n">
        <v>0.0</v>
      </c>
      <c r="G23" s="12" t="n">
        <v>0.0</v>
      </c>
      <c r="H23" s="12" t="n">
        <v>2.0</v>
      </c>
      <c r="I23" s="12" t="n">
        <v>1.0</v>
      </c>
      <c r="J23" s="12" t="n">
        <v>1.0</v>
      </c>
      <c r="K23" s="12" t="n">
        <v>0.0</v>
      </c>
      <c r="L23" s="12" t="n">
        <v>13.0</v>
      </c>
      <c r="M23" s="12" t="n">
        <v>0.0</v>
      </c>
      <c r="N23" s="12" t="n">
        <v>0.0</v>
      </c>
      <c r="O23" s="12" t="n">
        <v>0.0</v>
      </c>
      <c r="P23" s="12" t="n">
        <v>0.0</v>
      </c>
      <c r="Q23" s="12" t="n">
        <v>0.0</v>
      </c>
      <c r="R23" s="12" t="n">
        <v>0.0</v>
      </c>
      <c r="S23" s="12" t="n">
        <v>1.0</v>
      </c>
      <c r="T23" s="12" t="n">
        <v>0.0</v>
      </c>
      <c r="U23" s="12" t="n">
        <v>0.0</v>
      </c>
      <c r="V23" s="12" t="n">
        <v>1.0</v>
      </c>
      <c r="W23" s="12" t="n">
        <v>0.0</v>
      </c>
      <c r="X23" s="12" t="n">
        <v>0.0</v>
      </c>
      <c r="Y23" s="12" t="n">
        <v>5.0</v>
      </c>
      <c r="Z23" s="12" t="n">
        <v>0.0</v>
      </c>
      <c r="AA23" s="12" t="n">
        <v>2.0</v>
      </c>
      <c r="AB23" s="12" t="n">
        <v>0.0</v>
      </c>
      <c r="AC23" s="12" t="n">
        <v>1.0</v>
      </c>
      <c r="AD23" s="10" t="n">
        <f si="0" t="shared"/>
        <v>27.0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7.0</v>
      </c>
      <c r="I25" s="12" t="n">
        <v>0.0</v>
      </c>
      <c r="J25" s="12" t="n">
        <v>0.0</v>
      </c>
      <c r="K25" s="12" t="n">
        <v>1.0</v>
      </c>
      <c r="L25" s="12" t="n">
        <v>10.0</v>
      </c>
      <c r="M25" s="12" t="n">
        <v>1.0</v>
      </c>
      <c r="N25" s="12" t="n">
        <v>0.0</v>
      </c>
      <c r="O25" s="12" t="n">
        <v>1.0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21.0</v>
      </c>
      <c r="AE25" s="37">
        <v>0</v>
      </c>
    </row>
    <row r="26" spans="1:31" x14ac:dyDescent="0.25">
      <c r="A26" s="9" t="s">
        <v>26</v>
      </c>
      <c r="B26" s="9" t="s">
        <v>319</v>
      </c>
      <c r="C26" s="12" t="n">
        <v>0.0</v>
      </c>
      <c r="D26" s="12" t="n">
        <v>0.0</v>
      </c>
      <c r="E26" s="12" t="n">
        <v>3.0</v>
      </c>
      <c r="F26" s="12" t="n">
        <v>0.0</v>
      </c>
      <c r="G26" s="12" t="n">
        <v>0.0</v>
      </c>
      <c r="H26" s="12" t="n">
        <v>0.0</v>
      </c>
      <c r="I26" s="12" t="n">
        <v>5.0</v>
      </c>
      <c r="J26" s="12" t="n">
        <v>2.0</v>
      </c>
      <c r="K26" s="12" t="n">
        <v>0.0</v>
      </c>
      <c r="L26" s="12" t="n">
        <v>17.0</v>
      </c>
      <c r="M26" s="12" t="n">
        <v>0.0</v>
      </c>
      <c r="N26" s="12" t="n">
        <v>0.0</v>
      </c>
      <c r="O26" s="12" t="n">
        <v>1.0</v>
      </c>
      <c r="P26" s="12" t="n">
        <v>1.0</v>
      </c>
      <c r="Q26" s="12" t="n">
        <v>2.0</v>
      </c>
      <c r="R26" s="12" t="n">
        <v>0.0</v>
      </c>
      <c r="S26" s="12" t="n">
        <v>0.0</v>
      </c>
      <c r="T26" s="12" t="n">
        <v>1.0</v>
      </c>
      <c r="U26" s="12" t="n">
        <v>0.0</v>
      </c>
      <c r="V26" s="12" t="n">
        <v>6.0</v>
      </c>
      <c r="W26" s="12" t="n">
        <v>0.0</v>
      </c>
      <c r="X26" s="12" t="n">
        <v>0.0</v>
      </c>
      <c r="Y26" s="12" t="n">
        <v>14.0</v>
      </c>
      <c r="Z26" s="12" t="n">
        <v>0.0</v>
      </c>
      <c r="AA26" s="12" t="n">
        <v>5.0</v>
      </c>
      <c r="AB26" s="12" t="n">
        <v>0.0</v>
      </c>
      <c r="AC26" s="12" t="n">
        <v>4.0</v>
      </c>
      <c r="AD26" s="10" t="n">
        <f si="0" t="shared"/>
        <v>61.0</v>
      </c>
      <c r="AE26" s="37">
        <v>0</v>
      </c>
    </row>
    <row r="27" spans="1:31" x14ac:dyDescent="0.25">
      <c r="A27" s="9" t="s">
        <v>26</v>
      </c>
      <c r="B27" s="9" t="s">
        <v>318</v>
      </c>
      <c r="C27" s="12" t="n">
        <v>0.0</v>
      </c>
      <c r="D27" s="12" t="n">
        <v>1.0</v>
      </c>
      <c r="E27" s="12" t="n">
        <v>0.0</v>
      </c>
      <c r="F27" s="12" t="n">
        <v>2.0</v>
      </c>
      <c r="G27" s="12" t="n">
        <v>0.0</v>
      </c>
      <c r="H27" s="12" t="n">
        <v>43.0</v>
      </c>
      <c r="I27" s="12" t="n">
        <v>28.0</v>
      </c>
      <c r="J27" s="12" t="n">
        <v>0.0</v>
      </c>
      <c r="K27" s="12" t="n">
        <v>39.0</v>
      </c>
      <c r="L27" s="12" t="n">
        <v>89.0</v>
      </c>
      <c r="M27" s="12" t="n">
        <v>3.0</v>
      </c>
      <c r="N27" s="12" t="n">
        <v>2.0</v>
      </c>
      <c r="O27" s="12" t="n">
        <v>1.0</v>
      </c>
      <c r="P27" s="12" t="n">
        <v>1.0</v>
      </c>
      <c r="Q27" s="12" t="n">
        <v>6.0</v>
      </c>
      <c r="R27" s="12" t="n">
        <v>0.0</v>
      </c>
      <c r="S27" s="12" t="n">
        <v>2.0</v>
      </c>
      <c r="T27" s="12" t="n">
        <v>0.0</v>
      </c>
      <c r="U27" s="12" t="n">
        <v>1.0</v>
      </c>
      <c r="V27" s="12" t="n">
        <v>2.0</v>
      </c>
      <c r="W27" s="12" t="n">
        <v>0.0</v>
      </c>
      <c r="X27" s="12" t="n">
        <v>2.0</v>
      </c>
      <c r="Y27" s="12" t="n">
        <v>4.0</v>
      </c>
      <c r="Z27" s="12" t="n">
        <v>0.0</v>
      </c>
      <c r="AA27" s="12" t="n">
        <v>1.0</v>
      </c>
      <c r="AB27" s="12" t="n">
        <v>1.0</v>
      </c>
      <c r="AC27" s="12" t="n">
        <v>0.0</v>
      </c>
      <c r="AD27" s="10" t="n">
        <f si="0" t="shared"/>
        <v>228.0</v>
      </c>
      <c r="AE27" s="37">
        <v>0</v>
      </c>
    </row>
    <row r="28" spans="1:31" x14ac:dyDescent="0.25">
      <c r="A28" s="9" t="s">
        <v>28</v>
      </c>
      <c r="B28" s="9" t="s">
        <v>319</v>
      </c>
      <c r="C28" s="12" t="n">
        <v>51.0</v>
      </c>
      <c r="D28" s="12" t="n">
        <v>4.0</v>
      </c>
      <c r="E28" s="12" t="n">
        <v>0.0</v>
      </c>
      <c r="F28" s="12" t="n">
        <v>0.0</v>
      </c>
      <c r="G28" s="12" t="n">
        <v>11.0</v>
      </c>
      <c r="H28" s="12" t="n">
        <v>399.0</v>
      </c>
      <c r="I28" s="12" t="n">
        <v>63.0</v>
      </c>
      <c r="J28" s="12" t="n">
        <v>4.0</v>
      </c>
      <c r="K28" s="12" t="n">
        <v>27.0</v>
      </c>
      <c r="L28" s="12" t="n">
        <v>91.0</v>
      </c>
      <c r="M28" s="12" t="n">
        <v>4.0</v>
      </c>
      <c r="N28" s="12" t="n">
        <v>32.0</v>
      </c>
      <c r="O28" s="12" t="n">
        <v>0.0</v>
      </c>
      <c r="P28" s="12" t="n">
        <v>1.0</v>
      </c>
      <c r="Q28" s="12" t="n">
        <v>0.0</v>
      </c>
      <c r="R28" s="12" t="n">
        <v>0.0</v>
      </c>
      <c r="S28" s="12" t="n">
        <v>0.0</v>
      </c>
      <c r="T28" s="12" t="n">
        <v>5.0</v>
      </c>
      <c r="U28" s="12" t="n">
        <v>0.0</v>
      </c>
      <c r="V28" s="12" t="n">
        <v>0.0</v>
      </c>
      <c r="W28" s="12" t="n">
        <v>0.0</v>
      </c>
      <c r="X28" s="12" t="n">
        <v>14.0</v>
      </c>
      <c r="Y28" s="12" t="n">
        <v>30.0</v>
      </c>
      <c r="Z28" s="12" t="n">
        <v>45.0</v>
      </c>
      <c r="AA28" s="12" t="n">
        <v>7.0</v>
      </c>
      <c r="AB28" s="12" t="n">
        <v>1.0</v>
      </c>
      <c r="AC28" s="12" t="n">
        <v>5.0</v>
      </c>
      <c r="AD28" s="10" t="n">
        <f si="0" t="shared"/>
        <v>794.0</v>
      </c>
      <c r="AE28" s="37">
        <v>0</v>
      </c>
    </row>
    <row r="29" spans="1:31" x14ac:dyDescent="0.25">
      <c r="A29" s="9" t="s">
        <v>28</v>
      </c>
      <c r="B29" s="9" t="s">
        <v>318</v>
      </c>
      <c r="C29" s="12" t="n">
        <v>47.0</v>
      </c>
      <c r="D29" s="12" t="n">
        <v>36.0</v>
      </c>
      <c r="E29" s="12" t="n">
        <v>74.0</v>
      </c>
      <c r="F29" s="12" t="n">
        <v>6.0</v>
      </c>
      <c r="G29" s="12" t="n">
        <v>30.0</v>
      </c>
      <c r="H29" s="12" t="n">
        <v>354.0</v>
      </c>
      <c r="I29" s="12" t="n">
        <v>287.0</v>
      </c>
      <c r="J29" s="12" t="n">
        <v>45.0</v>
      </c>
      <c r="K29" s="12" t="n">
        <v>234.0</v>
      </c>
      <c r="L29" s="12" t="n">
        <v>564.0</v>
      </c>
      <c r="M29" s="12" t="n">
        <v>157.0</v>
      </c>
      <c r="N29" s="12" t="n">
        <v>439.0</v>
      </c>
      <c r="O29" s="12" t="n">
        <v>193.0</v>
      </c>
      <c r="P29" s="12" t="n">
        <v>135.0</v>
      </c>
      <c r="Q29" s="12" t="n">
        <v>96.0</v>
      </c>
      <c r="R29" s="12" t="n">
        <v>68.0</v>
      </c>
      <c r="S29" s="12" t="n">
        <v>195.0</v>
      </c>
      <c r="T29" s="12" t="n">
        <v>89.0</v>
      </c>
      <c r="U29" s="12" t="n">
        <v>5.0</v>
      </c>
      <c r="V29" s="12" t="n">
        <v>66.0</v>
      </c>
      <c r="W29" s="12" t="n">
        <v>2.0</v>
      </c>
      <c r="X29" s="12" t="n">
        <v>153.0</v>
      </c>
      <c r="Y29" s="12" t="n">
        <v>455.0</v>
      </c>
      <c r="Z29" s="12" t="n">
        <v>39.0</v>
      </c>
      <c r="AA29" s="12" t="n">
        <v>174.0</v>
      </c>
      <c r="AB29" s="12" t="n">
        <v>13.0</v>
      </c>
      <c r="AC29" s="12" t="n">
        <v>31.0</v>
      </c>
      <c r="AD29" s="10" t="n">
        <f si="0" t="shared"/>
        <v>3987.0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63" t="n">
        <v>144.0</v>
      </c>
      <c r="M30" s="12" t="n">
        <v>0.0</v>
      </c>
      <c r="N30" s="12" t="n">
        <v>1.0</v>
      </c>
      <c r="O30" s="12" t="n">
        <v>0.0</v>
      </c>
      <c r="P30" s="12" t="n">
        <v>0.0</v>
      </c>
      <c r="Q30" s="12" t="n">
        <v>1.0</v>
      </c>
      <c r="R30" s="12" t="n">
        <v>1.0</v>
      </c>
      <c r="S30" s="12" t="n">
        <v>0.0</v>
      </c>
      <c r="T30" s="12" t="n">
        <v>0.0</v>
      </c>
      <c r="U30" s="12" t="n">
        <v>0.0</v>
      </c>
      <c r="V30" s="12" t="n">
        <v>0.0</v>
      </c>
      <c r="W30" s="12" t="n">
        <v>0.0</v>
      </c>
      <c r="X30" s="12" t="n">
        <v>0.0</v>
      </c>
      <c r="Y30" s="12" t="n">
        <v>1.0</v>
      </c>
      <c r="Z30" s="12" t="n">
        <v>0.0</v>
      </c>
      <c r="AA30" s="12" t="n">
        <v>2.0</v>
      </c>
      <c r="AB30" s="12" t="n">
        <v>0.0</v>
      </c>
      <c r="AC30" s="12" t="n">
        <v>2.0</v>
      </c>
      <c r="AD30" s="10" t="n">
        <f si="0" t="shared"/>
        <v>152.0</v>
      </c>
      <c r="AE30" s="37" t="n">
        <v>1.0</v>
      </c>
    </row>
    <row r="31" spans="1:31" x14ac:dyDescent="0.25">
      <c r="A31" s="9" t="s">
        <v>30</v>
      </c>
      <c r="B31" s="9" t="s">
        <v>318</v>
      </c>
      <c r="C31" s="12" t="n">
        <v>0.0</v>
      </c>
      <c r="D31" s="12" t="n">
        <v>0.0</v>
      </c>
      <c r="E31" s="12" t="n">
        <v>0.0</v>
      </c>
      <c r="F31" s="12" t="n">
        <v>0.0</v>
      </c>
      <c r="G31" s="12" t="n">
        <v>0.0</v>
      </c>
      <c r="H31" s="12" t="n">
        <v>1.0</v>
      </c>
      <c r="I31" s="12" t="n">
        <v>0.0</v>
      </c>
      <c r="J31" s="12" t="n">
        <v>0.0</v>
      </c>
      <c r="K31" s="12" t="n">
        <v>1.0</v>
      </c>
      <c r="L31" s="63" t="n">
        <v>1.0</v>
      </c>
      <c r="M31" s="12" t="n">
        <v>1.0</v>
      </c>
      <c r="N31" s="12" t="n">
        <v>1.0</v>
      </c>
      <c r="O31" s="12" t="n">
        <v>0.0</v>
      </c>
      <c r="P31" s="12" t="n">
        <v>0.0</v>
      </c>
      <c r="Q31" s="12" t="n">
        <v>0.0</v>
      </c>
      <c r="R31" s="12" t="n">
        <v>0.0</v>
      </c>
      <c r="S31" s="12" t="n">
        <v>0.0</v>
      </c>
      <c r="T31" s="12" t="n">
        <v>0.0</v>
      </c>
      <c r="U31" s="12" t="n">
        <v>0.0</v>
      </c>
      <c r="V31" s="12" t="n">
        <v>0.0</v>
      </c>
      <c r="W31" s="12" t="n">
        <v>0.0</v>
      </c>
      <c r="X31" s="12" t="n">
        <v>0.0</v>
      </c>
      <c r="Y31" s="12" t="n">
        <v>0.0</v>
      </c>
      <c r="Z31" s="12" t="n">
        <v>9.0</v>
      </c>
      <c r="AA31" s="12" t="n">
        <v>0.0</v>
      </c>
      <c r="AB31" s="12" t="n">
        <v>0.0</v>
      </c>
      <c r="AC31" s="12" t="n">
        <v>0.0</v>
      </c>
      <c r="AD31" s="10" t="n">
        <f si="0" t="shared"/>
        <v>14.0</v>
      </c>
      <c r="AE31" s="37" t="n">
        <v>1.0</v>
      </c>
    </row>
    <row r="32" spans="1:31" x14ac:dyDescent="0.25">
      <c r="A32" s="9" t="s">
        <v>32</v>
      </c>
      <c r="B32" s="9" t="s">
        <v>319</v>
      </c>
      <c r="C32" s="12" t="n">
        <v>47.0</v>
      </c>
      <c r="D32" s="12" t="n">
        <v>36.0</v>
      </c>
      <c r="E32" s="12" t="n">
        <v>77.0</v>
      </c>
      <c r="F32" s="12" t="n">
        <v>0.0</v>
      </c>
      <c r="G32" s="12" t="n">
        <v>30.0</v>
      </c>
      <c r="H32" s="12" t="n">
        <v>356.0</v>
      </c>
      <c r="I32" s="12" t="n">
        <v>288.0</v>
      </c>
      <c r="J32" s="12" t="n">
        <v>45.0</v>
      </c>
      <c r="K32" s="12" t="n">
        <v>239.0</v>
      </c>
      <c r="L32" s="12" t="n">
        <v>563.0</v>
      </c>
      <c r="M32" s="12" t="n">
        <v>157.0</v>
      </c>
      <c r="N32" s="12" t="n">
        <v>444.0</v>
      </c>
      <c r="O32" s="12" t="n">
        <v>195.0</v>
      </c>
      <c r="P32" s="12" t="n">
        <v>135.0</v>
      </c>
      <c r="Q32" s="12" t="n">
        <v>96.0</v>
      </c>
      <c r="R32" s="12" t="n">
        <v>68.0</v>
      </c>
      <c r="S32" s="12" t="n">
        <v>195.0</v>
      </c>
      <c r="T32" s="12" t="n">
        <v>84.0</v>
      </c>
      <c r="U32" s="12" t="n">
        <v>5.0</v>
      </c>
      <c r="V32" s="12" t="n">
        <v>66.0</v>
      </c>
      <c r="W32" s="12" t="n">
        <v>2.0</v>
      </c>
      <c r="X32" s="12" t="n">
        <v>153.0</v>
      </c>
      <c r="Y32" s="12" t="n">
        <v>455.0</v>
      </c>
      <c r="Z32" s="12" t="n">
        <v>39.0</v>
      </c>
      <c r="AA32" s="12" t="n">
        <v>175.0</v>
      </c>
      <c r="AB32" s="12" t="n">
        <v>13.0</v>
      </c>
      <c r="AC32" s="12" t="n">
        <v>31.0</v>
      </c>
      <c r="AD32" s="10" t="n">
        <f si="0" t="shared"/>
        <v>3994.0</v>
      </c>
      <c r="AE32" s="37">
        <v>0</v>
      </c>
    </row>
    <row r="33" spans="1:31" x14ac:dyDescent="0.25">
      <c r="A33" s="9" t="s">
        <v>32</v>
      </c>
      <c r="B33" s="9" t="s">
        <v>318</v>
      </c>
      <c r="C33" s="12" t="n">
        <v>51.0</v>
      </c>
      <c r="D33" s="12" t="n">
        <v>4.0</v>
      </c>
      <c r="E33" s="12" t="n">
        <v>0.0</v>
      </c>
      <c r="F33" s="12" t="n">
        <v>0.0</v>
      </c>
      <c r="G33" s="12" t="n">
        <v>11.0</v>
      </c>
      <c r="H33" s="12" t="n">
        <v>402.0</v>
      </c>
      <c r="I33" s="12" t="n">
        <v>63.0</v>
      </c>
      <c r="J33" s="12" t="n">
        <v>4.0</v>
      </c>
      <c r="K33" s="12" t="n">
        <v>30.0</v>
      </c>
      <c r="L33" s="12" t="n">
        <v>93.0</v>
      </c>
      <c r="M33" s="12" t="n">
        <v>4.0</v>
      </c>
      <c r="N33" s="12" t="n">
        <v>35.0</v>
      </c>
      <c r="O33" s="12" t="n">
        <v>0.0</v>
      </c>
      <c r="P33" s="12" t="n">
        <v>1.0</v>
      </c>
      <c r="Q33" s="12" t="n">
        <v>0.0</v>
      </c>
      <c r="R33" s="12" t="n">
        <v>0.0</v>
      </c>
      <c r="S33" s="12" t="n">
        <v>0.0</v>
      </c>
      <c r="T33" s="12" t="n">
        <v>5.0</v>
      </c>
      <c r="U33" s="12" t="n">
        <v>0.0</v>
      </c>
      <c r="V33" s="12" t="n">
        <v>0.0</v>
      </c>
      <c r="W33" s="12" t="n">
        <v>0.0</v>
      </c>
      <c r="X33" s="12" t="n">
        <v>14.0</v>
      </c>
      <c r="Y33" s="12" t="n">
        <v>31.0</v>
      </c>
      <c r="Z33" s="12" t="n">
        <v>66.0</v>
      </c>
      <c r="AA33" s="12" t="n">
        <v>9.0</v>
      </c>
      <c r="AB33" s="12" t="n">
        <v>1.0</v>
      </c>
      <c r="AC33" s="12" t="n">
        <v>5.0</v>
      </c>
      <c r="AD33" s="10" t="n">
        <f si="0" t="shared"/>
        <v>829.0</v>
      </c>
      <c r="AE33" s="37">
        <v>0</v>
      </c>
    </row>
    <row r="34" spans="1:31" x14ac:dyDescent="0.25">
      <c r="A34" s="9" t="s">
        <v>34</v>
      </c>
      <c r="B34" s="9" t="s">
        <v>319</v>
      </c>
      <c r="C34" s="12" t="n">
        <v>0.0</v>
      </c>
      <c r="D34" s="12" t="n">
        <v>0.0</v>
      </c>
      <c r="E34" s="12" t="n">
        <v>1.0</v>
      </c>
      <c r="F34" s="12" t="n">
        <v>0.0</v>
      </c>
      <c r="G34" s="12" t="n">
        <v>0.0</v>
      </c>
      <c r="H34" s="12" t="n">
        <v>0.0</v>
      </c>
      <c r="I34" s="12" t="n">
        <v>26.0</v>
      </c>
      <c r="J34" s="12" t="n">
        <v>0.0</v>
      </c>
      <c r="K34" s="12" t="n">
        <v>9.0</v>
      </c>
      <c r="L34" s="12" t="n">
        <v>0.0</v>
      </c>
      <c r="M34" s="12" t="n">
        <v>4.0</v>
      </c>
      <c r="N34" s="12" t="n">
        <v>5.0</v>
      </c>
      <c r="O34" s="12" t="n">
        <v>0.0</v>
      </c>
      <c r="P34" s="12" t="n">
        <v>0.0</v>
      </c>
      <c r="Q34" s="12" t="n">
        <v>0.0</v>
      </c>
      <c r="R34" s="12" t="n">
        <v>0.0</v>
      </c>
      <c r="S34" s="12" t="n">
        <v>0.0</v>
      </c>
      <c r="T34" s="12" t="n">
        <v>2.0</v>
      </c>
      <c r="U34" s="12" t="n">
        <v>0.0</v>
      </c>
      <c r="V34" s="12" t="n">
        <v>1.0</v>
      </c>
      <c r="W34" s="12" t="n">
        <v>0.0</v>
      </c>
      <c r="X34" s="12" t="n">
        <v>0.0</v>
      </c>
      <c r="Y34" s="12" t="n">
        <v>1.0</v>
      </c>
      <c r="Z34" s="12" t="n">
        <v>1.0</v>
      </c>
      <c r="AA34" s="12" t="n">
        <v>2.0</v>
      </c>
      <c r="AB34" s="12" t="n">
        <v>0.0</v>
      </c>
      <c r="AC34" s="12" t="n">
        <v>0.0</v>
      </c>
      <c r="AD34" s="10" t="n">
        <f si="0" t="shared"/>
        <v>52.0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47.0</v>
      </c>
      <c r="D36" s="12" t="n">
        <v>33.0</v>
      </c>
      <c r="E36" s="12" t="n">
        <v>70.0</v>
      </c>
      <c r="F36" s="12" t="n">
        <v>0.0</v>
      </c>
      <c r="G36" s="12" t="n">
        <v>30.0</v>
      </c>
      <c r="H36" s="12" t="n">
        <v>349.0</v>
      </c>
      <c r="I36" s="12" t="n">
        <v>226.0</v>
      </c>
      <c r="J36" s="12" t="n">
        <v>43.0</v>
      </c>
      <c r="K36" s="63" t="n">
        <v>221.0</v>
      </c>
      <c r="L36" s="63" t="n">
        <v>368.0</v>
      </c>
      <c r="M36" s="12" t="n">
        <v>150.0</v>
      </c>
      <c r="N36" s="12" t="n">
        <v>177.0</v>
      </c>
      <c r="O36" s="12" t="n">
        <v>140.0</v>
      </c>
      <c r="P36" s="12" t="n">
        <v>134.0</v>
      </c>
      <c r="Q36" s="12" t="n">
        <v>89.0</v>
      </c>
      <c r="R36" s="12" t="n">
        <v>54.0</v>
      </c>
      <c r="S36" s="12" t="n">
        <v>196.0</v>
      </c>
      <c r="T36" s="12" t="n">
        <v>79.0</v>
      </c>
      <c r="U36" s="12" t="n">
        <v>5.0</v>
      </c>
      <c r="V36" s="12" t="n">
        <v>65.0</v>
      </c>
      <c r="W36" s="12" t="n">
        <v>2.0</v>
      </c>
      <c r="X36" s="12" t="n">
        <v>153.0</v>
      </c>
      <c r="Y36" s="12" t="n">
        <v>466.0</v>
      </c>
      <c r="Z36" s="12" t="n">
        <v>38.0</v>
      </c>
      <c r="AA36" s="12" t="n">
        <v>64.0</v>
      </c>
      <c r="AB36" s="12" t="n">
        <v>12.0</v>
      </c>
      <c r="AC36" s="12" t="n">
        <v>27.0</v>
      </c>
      <c r="AD36" s="10" t="n">
        <f si="0" t="shared"/>
        <v>3238.0</v>
      </c>
      <c r="AE36" s="37" t="n">
        <v>2.0</v>
      </c>
    </row>
    <row r="37" spans="1:31" x14ac:dyDescent="0.25">
      <c r="A37" s="9" t="s">
        <v>36</v>
      </c>
      <c r="B37" s="9" t="s">
        <v>318</v>
      </c>
      <c r="C37" s="12" t="n">
        <v>47.0</v>
      </c>
      <c r="D37" s="12" t="n">
        <v>2.0</v>
      </c>
      <c r="E37" s="12" t="n">
        <v>0.0</v>
      </c>
      <c r="F37" s="12" t="n">
        <v>0.0</v>
      </c>
      <c r="G37" s="12" t="n">
        <v>10.0</v>
      </c>
      <c r="H37" s="12" t="n">
        <v>382.0</v>
      </c>
      <c r="I37" s="12" t="n">
        <v>62.0</v>
      </c>
      <c r="J37" s="12" t="n">
        <v>3.0</v>
      </c>
      <c r="K37" s="12" t="n">
        <v>22.0</v>
      </c>
      <c r="L37" s="12" t="n">
        <v>92.0</v>
      </c>
      <c r="M37" s="12" t="n">
        <v>3.0</v>
      </c>
      <c r="N37" s="12" t="n">
        <v>27.0</v>
      </c>
      <c r="O37" s="12" t="n">
        <v>0.0</v>
      </c>
      <c r="P37" s="12" t="n">
        <v>1.0</v>
      </c>
      <c r="Q37" s="12" t="n">
        <v>0.0</v>
      </c>
      <c r="R37" s="12" t="n">
        <v>0.0</v>
      </c>
      <c r="S37" s="12" t="n">
        <v>0.0</v>
      </c>
      <c r="T37" s="12" t="n">
        <v>4.0</v>
      </c>
      <c r="U37" s="12" t="n">
        <v>0.0</v>
      </c>
      <c r="V37" s="12" t="n">
        <v>0.0</v>
      </c>
      <c r="W37" s="12" t="n">
        <v>0.0</v>
      </c>
      <c r="X37" s="12" t="n">
        <v>14.0</v>
      </c>
      <c r="Y37" s="12" t="n">
        <v>28.0</v>
      </c>
      <c r="Z37" s="12" t="n">
        <v>24.0</v>
      </c>
      <c r="AA37" s="12" t="n">
        <v>4.0</v>
      </c>
      <c r="AB37" s="12" t="n">
        <v>1.0</v>
      </c>
      <c r="AC37" s="12" t="n">
        <v>5.0</v>
      </c>
      <c r="AD37" s="10" t="n">
        <f si="0" t="shared"/>
        <v>731.0</v>
      </c>
      <c r="AE37" s="37">
        <v>0</v>
      </c>
    </row>
    <row r="38" spans="1:31" x14ac:dyDescent="0.25">
      <c r="A38" s="9" t="s">
        <v>38</v>
      </c>
      <c r="B38" s="9" t="s">
        <v>319</v>
      </c>
      <c r="C38" s="12" t="n">
        <v>47.0</v>
      </c>
      <c r="D38" s="12" t="n">
        <v>28.0</v>
      </c>
      <c r="E38" s="12" t="n">
        <v>67.0</v>
      </c>
      <c r="F38" s="12" t="n">
        <v>0.0</v>
      </c>
      <c r="G38" s="12" t="n">
        <v>30.0</v>
      </c>
      <c r="H38" s="12" t="n">
        <v>341.0</v>
      </c>
      <c r="I38" s="12" t="n">
        <v>207.0</v>
      </c>
      <c r="J38" s="12" t="n">
        <v>42.0</v>
      </c>
      <c r="K38" s="63" t="n">
        <v>213.0</v>
      </c>
      <c r="L38" s="63" t="n">
        <v>366.0</v>
      </c>
      <c r="M38" s="12" t="n">
        <v>147.0</v>
      </c>
      <c r="N38" s="12" t="n">
        <v>175.0</v>
      </c>
      <c r="O38" s="12" t="n">
        <v>136.0</v>
      </c>
      <c r="P38" s="12" t="n">
        <v>134.0</v>
      </c>
      <c r="Q38" s="12" t="n">
        <v>89.0</v>
      </c>
      <c r="R38" s="12" t="n">
        <v>54.0</v>
      </c>
      <c r="S38" s="12" t="n">
        <v>193.0</v>
      </c>
      <c r="T38" s="12" t="n">
        <v>72.0</v>
      </c>
      <c r="U38" s="12" t="n">
        <v>5.0</v>
      </c>
      <c r="V38" s="12" t="n">
        <v>62.0</v>
      </c>
      <c r="W38" s="12" t="n">
        <v>2.0</v>
      </c>
      <c r="X38" s="12" t="n">
        <v>147.0</v>
      </c>
      <c r="Y38" s="12" t="n">
        <v>459.0</v>
      </c>
      <c r="Z38" s="12" t="n">
        <v>38.0</v>
      </c>
      <c r="AA38" s="12" t="n">
        <v>55.0</v>
      </c>
      <c r="AB38" s="12" t="n">
        <v>12.0</v>
      </c>
      <c r="AC38" s="12" t="n">
        <v>24.0</v>
      </c>
      <c r="AD38" s="10" t="n">
        <f si="0" t="shared"/>
        <v>3145.0</v>
      </c>
      <c r="AE38" s="37" t="n">
        <v>2.0</v>
      </c>
    </row>
    <row r="39" spans="1:31" x14ac:dyDescent="0.25">
      <c r="A39" s="9" t="s">
        <v>38</v>
      </c>
      <c r="B39" s="9" t="s">
        <v>318</v>
      </c>
      <c r="C39" s="12" t="n">
        <v>36.0</v>
      </c>
      <c r="D39" s="12" t="n">
        <v>2.0</v>
      </c>
      <c r="E39" s="12" t="n">
        <v>0.0</v>
      </c>
      <c r="F39" s="12" t="n">
        <v>0.0</v>
      </c>
      <c r="G39" s="12" t="n">
        <v>6.0</v>
      </c>
      <c r="H39" s="12" t="n">
        <v>294.0</v>
      </c>
      <c r="I39" s="12" t="n">
        <v>54.0</v>
      </c>
      <c r="J39" s="12" t="n">
        <v>2.0</v>
      </c>
      <c r="K39" s="12" t="n">
        <v>21.0</v>
      </c>
      <c r="L39" s="12" t="n">
        <v>83.0</v>
      </c>
      <c r="M39" s="12" t="n">
        <v>3.0</v>
      </c>
      <c r="N39" s="12" t="n">
        <v>16.0</v>
      </c>
      <c r="O39" s="12" t="n">
        <v>0.0</v>
      </c>
      <c r="P39" s="12" t="n">
        <v>0.0</v>
      </c>
      <c r="Q39" s="12" t="n">
        <v>0.0</v>
      </c>
      <c r="R39" s="12" t="n">
        <v>0.0</v>
      </c>
      <c r="S39" s="12" t="n">
        <v>0.0</v>
      </c>
      <c r="T39" s="12" t="n">
        <v>3.0</v>
      </c>
      <c r="U39" s="12" t="n">
        <v>0.0</v>
      </c>
      <c r="V39" s="12" t="n">
        <v>0.0</v>
      </c>
      <c r="W39" s="12" t="n">
        <v>0.0</v>
      </c>
      <c r="X39" s="12" t="n">
        <v>14.0</v>
      </c>
      <c r="Y39" s="12" t="n">
        <v>22.0</v>
      </c>
      <c r="Z39" s="12" t="n">
        <v>21.0</v>
      </c>
      <c r="AA39" s="12" t="n">
        <v>4.0</v>
      </c>
      <c r="AB39" s="12" t="n">
        <v>0.0</v>
      </c>
      <c r="AC39" s="12" t="n">
        <v>4.0</v>
      </c>
      <c r="AD39" s="10" t="n">
        <f si="0" t="shared"/>
        <v>585.0</v>
      </c>
      <c r="AE39" s="37">
        <v>0</v>
      </c>
    </row>
    <row r="40" spans="1:31" x14ac:dyDescent="0.25">
      <c r="A40" s="9" t="s">
        <v>40</v>
      </c>
      <c r="B40" s="9" t="s">
        <v>319</v>
      </c>
      <c r="C40" s="12" t="n">
        <v>0.0</v>
      </c>
      <c r="D40" s="12" t="n">
        <v>5.0</v>
      </c>
      <c r="E40" s="12" t="n">
        <v>3.0</v>
      </c>
      <c r="F40" s="12" t="n">
        <v>0.0</v>
      </c>
      <c r="G40" s="12" t="n">
        <v>0.0</v>
      </c>
      <c r="H40" s="12" t="n">
        <v>8.0</v>
      </c>
      <c r="I40" s="12" t="n">
        <v>19.0</v>
      </c>
      <c r="J40" s="12" t="n">
        <v>1.0</v>
      </c>
      <c r="K40" s="12" t="n">
        <v>8.0</v>
      </c>
      <c r="L40" s="12" t="n">
        <v>2.0</v>
      </c>
      <c r="M40" s="12" t="n">
        <v>3.0</v>
      </c>
      <c r="N40" s="12" t="n">
        <v>2.0</v>
      </c>
      <c r="O40" s="12" t="n">
        <v>4.0</v>
      </c>
      <c r="P40" s="12" t="n">
        <v>0.0</v>
      </c>
      <c r="Q40" s="12" t="n">
        <v>0.0</v>
      </c>
      <c r="R40" s="12" t="n">
        <v>0.0</v>
      </c>
      <c r="S40" s="12" t="n">
        <v>3.0</v>
      </c>
      <c r="T40" s="12" t="n">
        <v>7.0</v>
      </c>
      <c r="U40" s="12" t="n">
        <v>0.0</v>
      </c>
      <c r="V40" s="12" t="n">
        <v>3.0</v>
      </c>
      <c r="W40" s="12" t="n">
        <v>0.0</v>
      </c>
      <c r="X40" s="12" t="n">
        <v>6.0</v>
      </c>
      <c r="Y40" s="12" t="n">
        <v>7.0</v>
      </c>
      <c r="Z40" s="12" t="n">
        <v>0.0</v>
      </c>
      <c r="AA40" s="12" t="n">
        <v>9.0</v>
      </c>
      <c r="AB40" s="12" t="n">
        <v>0.0</v>
      </c>
      <c r="AC40" s="12" t="n">
        <v>3.0</v>
      </c>
      <c r="AD40" s="10" t="n">
        <f si="0" t="shared"/>
        <v>93.0</v>
      </c>
      <c r="AE40" s="37">
        <v>0</v>
      </c>
    </row>
    <row r="41" spans="1:31" x14ac:dyDescent="0.25">
      <c r="A41" s="9" t="s">
        <v>40</v>
      </c>
      <c r="B41" s="9" t="s">
        <v>318</v>
      </c>
      <c r="C41" s="12" t="n">
        <v>11.0</v>
      </c>
      <c r="D41" s="12" t="n">
        <v>0.0</v>
      </c>
      <c r="E41" s="12" t="n">
        <v>0.0</v>
      </c>
      <c r="F41" s="12" t="n">
        <v>0.0</v>
      </c>
      <c r="G41" s="12" t="n">
        <v>4.0</v>
      </c>
      <c r="H41" s="12" t="n">
        <v>88.0</v>
      </c>
      <c r="I41" s="12" t="n">
        <v>8.0</v>
      </c>
      <c r="J41" s="12" t="n">
        <v>1.0</v>
      </c>
      <c r="K41" s="12" t="n">
        <v>1.0</v>
      </c>
      <c r="L41" s="12" t="n">
        <v>9.0</v>
      </c>
      <c r="M41" s="12" t="n">
        <v>0.0</v>
      </c>
      <c r="N41" s="12" t="n">
        <v>11.0</v>
      </c>
      <c r="O41" s="12" t="n">
        <v>0.0</v>
      </c>
      <c r="P41" s="12" t="n">
        <v>1.0</v>
      </c>
      <c r="Q41" s="12" t="n">
        <v>0.0</v>
      </c>
      <c r="R41" s="12" t="n">
        <v>0.0</v>
      </c>
      <c r="S41" s="12" t="n">
        <v>0.0</v>
      </c>
      <c r="T41" s="12" t="n">
        <v>1.0</v>
      </c>
      <c r="U41" s="12" t="n">
        <v>0.0</v>
      </c>
      <c r="V41" s="12" t="n">
        <v>0.0</v>
      </c>
      <c r="W41" s="12" t="n">
        <v>0.0</v>
      </c>
      <c r="X41" s="12" t="n">
        <v>0.0</v>
      </c>
      <c r="Y41" s="12" t="n">
        <v>6.0</v>
      </c>
      <c r="Z41" s="12" t="n">
        <v>3.0</v>
      </c>
      <c r="AA41" s="12" t="n">
        <v>0.0</v>
      </c>
      <c r="AB41" s="12" t="n">
        <v>1.0</v>
      </c>
      <c r="AC41" s="12" t="n">
        <v>1.0</v>
      </c>
      <c r="AD41" s="10" t="n">
        <f si="0" t="shared"/>
        <v>146.0</v>
      </c>
      <c r="AE41" s="37">
        <v>0</v>
      </c>
    </row>
    <row r="42" spans="1:31" x14ac:dyDescent="0.25">
      <c r="A42" s="9" t="s">
        <v>42</v>
      </c>
      <c r="B42" s="9" t="s">
        <v>319</v>
      </c>
      <c r="C42" s="12" t="n">
        <v>0.0</v>
      </c>
      <c r="D42" s="12" t="n">
        <v>0.0</v>
      </c>
      <c r="E42" s="12" t="n">
        <v>3.0</v>
      </c>
      <c r="F42" s="12" t="n">
        <v>0.0</v>
      </c>
      <c r="G42" s="12" t="n">
        <v>0.0</v>
      </c>
      <c r="H42" s="12" t="n">
        <v>2.0</v>
      </c>
      <c r="I42" s="12" t="n">
        <v>1.0</v>
      </c>
      <c r="J42" s="12" t="n">
        <v>0.0</v>
      </c>
      <c r="K42" s="12" t="n">
        <v>7.0</v>
      </c>
      <c r="L42" s="12" t="n">
        <v>0.0</v>
      </c>
      <c r="M42" s="12" t="n">
        <v>0.0</v>
      </c>
      <c r="N42" s="12" t="n">
        <v>7.0</v>
      </c>
      <c r="O42" s="12" t="n">
        <v>4.0</v>
      </c>
      <c r="P42" s="12" t="n">
        <v>0.0</v>
      </c>
      <c r="Q42" s="12" t="n">
        <v>1.0</v>
      </c>
      <c r="R42" s="12" t="n">
        <v>1.0</v>
      </c>
      <c r="S42" s="12" t="n">
        <v>0.0</v>
      </c>
      <c r="T42" s="12" t="n">
        <v>0.0</v>
      </c>
      <c r="U42" s="12" t="n">
        <v>0.0</v>
      </c>
      <c r="V42" s="12" t="n">
        <v>0.0</v>
      </c>
      <c r="W42" s="12" t="n">
        <v>0.0</v>
      </c>
      <c r="X42" s="12" t="n">
        <v>0.0</v>
      </c>
      <c r="Y42" s="12" t="n">
        <v>0.0</v>
      </c>
      <c r="Z42" s="12" t="n">
        <v>1.0</v>
      </c>
      <c r="AA42" s="12" t="n">
        <v>3.0</v>
      </c>
      <c r="AB42" s="12" t="n">
        <v>0.0</v>
      </c>
      <c r="AC42" s="12" t="n">
        <v>0.0</v>
      </c>
      <c r="AD42" s="10" t="n">
        <f si="0" t="shared"/>
        <v>30.0</v>
      </c>
      <c r="AE42" s="37">
        <v>0</v>
      </c>
    </row>
    <row r="43" spans="1:31" x14ac:dyDescent="0.25">
      <c r="A43" s="9" t="s">
        <v>42</v>
      </c>
      <c r="B43" s="9" t="s">
        <v>318</v>
      </c>
      <c r="C43" s="12" t="n">
        <v>0.0</v>
      </c>
      <c r="D43" s="12" t="n">
        <v>0.0</v>
      </c>
      <c r="E43" s="12" t="n">
        <v>0.0</v>
      </c>
      <c r="F43" s="12" t="n">
        <v>0.0</v>
      </c>
      <c r="G43" s="12" t="n">
        <v>0.0</v>
      </c>
      <c r="H43" s="12" t="n">
        <v>3.0</v>
      </c>
      <c r="I43" s="12" t="n">
        <v>1.0</v>
      </c>
      <c r="J43" s="12" t="n">
        <v>0.0</v>
      </c>
      <c r="K43" s="12" t="n">
        <v>6.0</v>
      </c>
      <c r="L43" s="12" t="n">
        <v>6.0</v>
      </c>
      <c r="M43" s="12" t="n">
        <v>1.0</v>
      </c>
      <c r="N43" s="12" t="n">
        <v>3.0</v>
      </c>
      <c r="O43" s="12" t="n">
        <v>0.0</v>
      </c>
      <c r="P43" s="12" t="n">
        <v>0.0</v>
      </c>
      <c r="Q43" s="12" t="n">
        <v>0.0</v>
      </c>
      <c r="R43" s="12" t="n">
        <v>0.0</v>
      </c>
      <c r="S43" s="12" t="n">
        <v>0.0</v>
      </c>
      <c r="T43" s="12" t="n">
        <v>0.0</v>
      </c>
      <c r="U43" s="12" t="n">
        <v>0.0</v>
      </c>
      <c r="V43" s="12" t="n">
        <v>0.0</v>
      </c>
      <c r="W43" s="12" t="n">
        <v>0.0</v>
      </c>
      <c r="X43" s="12" t="n">
        <v>0.0</v>
      </c>
      <c r="Y43" s="12" t="n">
        <v>3.0</v>
      </c>
      <c r="Z43" s="12" t="n">
        <v>25.0</v>
      </c>
      <c r="AA43" s="12" t="n">
        <v>1.0</v>
      </c>
      <c r="AB43" s="12" t="n">
        <v>0.0</v>
      </c>
      <c r="AC43" s="12" t="n">
        <v>0.0</v>
      </c>
      <c r="AD43" s="10" t="n">
        <f si="0" t="shared"/>
        <v>49.0</v>
      </c>
      <c r="AE43" s="37">
        <v>0</v>
      </c>
    </row>
    <row r="44" spans="1:31" x14ac:dyDescent="0.25">
      <c r="A44" s="9" t="s">
        <v>44</v>
      </c>
      <c r="B44" s="9" t="s">
        <v>319</v>
      </c>
      <c r="C44" s="12" t="n">
        <v>0.0</v>
      </c>
      <c r="D44" s="12" t="n">
        <v>0.0</v>
      </c>
      <c r="E44" s="12" t="n">
        <v>0.0</v>
      </c>
      <c r="F44" s="12" t="n">
        <v>0.0</v>
      </c>
      <c r="G44" s="12" t="n">
        <v>0.0</v>
      </c>
      <c r="H44" s="12" t="n">
        <v>0.0</v>
      </c>
      <c r="I44" s="12" t="n">
        <v>2.0</v>
      </c>
      <c r="J44" s="12" t="n">
        <v>0.0</v>
      </c>
      <c r="K44" s="12" t="n">
        <v>0.0</v>
      </c>
      <c r="L44" s="12" t="n">
        <v>4.0</v>
      </c>
      <c r="M44" s="12" t="n">
        <v>0.0</v>
      </c>
      <c r="N44" s="12" t="n">
        <v>1.0</v>
      </c>
      <c r="O44" s="12" t="n">
        <v>0.0</v>
      </c>
      <c r="P44" s="12" t="n">
        <v>0.0</v>
      </c>
      <c r="Q44" s="12" t="n">
        <v>0.0</v>
      </c>
      <c r="R44" s="12" t="n">
        <v>0.0</v>
      </c>
      <c r="S44" s="12" t="n">
        <v>0.0</v>
      </c>
      <c r="T44" s="12" t="n">
        <v>0.0</v>
      </c>
      <c r="U44" s="12" t="n">
        <v>0.0</v>
      </c>
      <c r="V44" s="12" t="n">
        <v>0.0</v>
      </c>
      <c r="W44" s="12" t="n">
        <v>0.0</v>
      </c>
      <c r="X44" s="12" t="n">
        <v>0.0</v>
      </c>
      <c r="Y44" s="12" t="n">
        <v>1.0</v>
      </c>
      <c r="Z44" s="12" t="n">
        <v>20.0</v>
      </c>
      <c r="AA44" s="12" t="n">
        <v>2.0</v>
      </c>
      <c r="AB44" s="12" t="n">
        <v>0.0</v>
      </c>
      <c r="AC44" s="12" t="n">
        <v>0.0</v>
      </c>
      <c r="AD44" s="10" t="n">
        <f si="0" t="shared"/>
        <v>30.0</v>
      </c>
      <c r="AE44" s="37">
        <v>0</v>
      </c>
    </row>
    <row r="45" spans="1:31" x14ac:dyDescent="0.25">
      <c r="A45" s="9" t="s">
        <v>44</v>
      </c>
      <c r="B45" s="9" t="s">
        <v>318</v>
      </c>
      <c r="C45" s="12" t="n">
        <v>0.0</v>
      </c>
      <c r="D45" s="12" t="n">
        <v>0.0</v>
      </c>
      <c r="E45" s="12" t="n">
        <v>2.0</v>
      </c>
      <c r="F45" s="12" t="n">
        <v>0.0</v>
      </c>
      <c r="G45" s="12" t="n">
        <v>0.0</v>
      </c>
      <c r="H45" s="12" t="n">
        <v>1.0</v>
      </c>
      <c r="I45" s="12" t="n">
        <v>1.0</v>
      </c>
      <c r="J45" s="12" t="n">
        <v>0.0</v>
      </c>
      <c r="K45" s="12" t="n">
        <v>4.0</v>
      </c>
      <c r="L45" s="12" t="n">
        <v>0.0</v>
      </c>
      <c r="M45" s="12" t="n">
        <v>0.0</v>
      </c>
      <c r="N45" s="12" t="n">
        <v>3.0</v>
      </c>
      <c r="O45" s="12" t="n">
        <v>2.0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7.0</v>
      </c>
      <c r="L46" s="12" t="n">
        <v>0.0</v>
      </c>
      <c r="M46" s="12" t="n">
        <v>1.0</v>
      </c>
      <c r="N46" s="12" t="n">
        <v>2.0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si="0" t="shared"/>
        <v>14.0</v>
      </c>
      <c r="AE46" s="37">
        <v>0</v>
      </c>
    </row>
    <row r="47" spans="1:31" x14ac:dyDescent="0.25">
      <c r="A47" s="9" t="s">
        <v>46</v>
      </c>
      <c r="B47" s="9" t="s">
        <v>318</v>
      </c>
      <c r="C47" s="12" t="n">
        <v>0.0</v>
      </c>
      <c r="D47" s="12" t="n">
        <v>0.0</v>
      </c>
      <c r="E47" s="12" t="n">
        <v>1.0</v>
      </c>
      <c r="F47" s="12" t="n">
        <v>0.0</v>
      </c>
      <c r="G47" s="12" t="n">
        <v>0.0</v>
      </c>
      <c r="H47" s="12" t="n">
        <v>1.0</v>
      </c>
      <c r="I47" s="12" t="n">
        <v>0.0</v>
      </c>
      <c r="J47" s="12" t="n">
        <v>0.0</v>
      </c>
      <c r="K47" s="12" t="n">
        <v>1.0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1.0</v>
      </c>
      <c r="G51" s="12" t="n">
        <v>0.0</v>
      </c>
      <c r="H51" s="12" t="n">
        <v>7.0</v>
      </c>
      <c r="I51" s="12" t="n">
        <v>8.0</v>
      </c>
      <c r="J51" s="12" t="n">
        <v>0.0</v>
      </c>
      <c r="K51" s="12" t="n">
        <v>6.0</v>
      </c>
      <c r="L51" s="12" t="n">
        <v>1.0</v>
      </c>
      <c r="M51" s="12" t="n">
        <v>1.0</v>
      </c>
      <c r="N51" s="12" t="n">
        <v>2.0</v>
      </c>
      <c r="O51" s="12" t="n">
        <v>0.0</v>
      </c>
      <c r="P51" s="12" t="n">
        <v>0.0</v>
      </c>
      <c r="Q51" s="12" t="n">
        <v>0.0</v>
      </c>
      <c r="R51" s="12" t="n">
        <v>1.0</v>
      </c>
      <c r="S51" s="12" t="n">
        <v>1.0</v>
      </c>
      <c r="T51" s="12" t="n">
        <v>0.0</v>
      </c>
      <c r="U51" s="12" t="n">
        <v>0.0</v>
      </c>
      <c r="V51" s="12" t="n">
        <v>0.0</v>
      </c>
      <c r="W51" s="12" t="n">
        <v>0.0</v>
      </c>
      <c r="X51" s="12" t="n">
        <v>0.0</v>
      </c>
      <c r="Y51" s="12" t="n">
        <v>1.0</v>
      </c>
      <c r="Z51" s="12" t="n">
        <v>0.0</v>
      </c>
      <c r="AA51" s="12" t="n">
        <v>0.0</v>
      </c>
      <c r="AB51" s="12" t="n">
        <v>1.0</v>
      </c>
      <c r="AC51" s="12" t="n">
        <v>0.0</v>
      </c>
      <c r="AD51" s="10" t="n">
        <f si="0" t="shared"/>
        <v>30.0</v>
      </c>
      <c r="AE51" s="37">
        <v>0</v>
      </c>
    </row>
    <row r="52" spans="1:31" x14ac:dyDescent="0.25">
      <c r="A52" s="3" t="s">
        <v>360</v>
      </c>
      <c r="B52" s="9" t="s">
        <v>319</v>
      </c>
      <c r="C52" s="12" t="n">
        <v>33.0</v>
      </c>
      <c r="D52" s="12" t="n">
        <v>1.0</v>
      </c>
      <c r="E52" s="12" t="n">
        <v>0.0</v>
      </c>
      <c r="F52" s="12" t="n">
        <v>0.0</v>
      </c>
      <c r="G52" s="12" t="n">
        <v>0.0</v>
      </c>
      <c r="H52" s="12" t="n">
        <v>51.0</v>
      </c>
      <c r="I52" s="12" t="n">
        <v>5.0</v>
      </c>
      <c r="J52" s="12" t="n">
        <v>0.0</v>
      </c>
      <c r="K52" s="12" t="n">
        <v>0.0</v>
      </c>
      <c r="L52" s="12" t="n">
        <v>1.0</v>
      </c>
      <c r="M52" s="12" t="n">
        <v>3.0</v>
      </c>
      <c r="N52" s="12" t="n">
        <v>5.0</v>
      </c>
      <c r="O52" s="12" t="n">
        <v>0.0</v>
      </c>
      <c r="P52" s="12" t="n">
        <v>0.0</v>
      </c>
      <c r="Q52" s="12" t="n">
        <v>0.0</v>
      </c>
      <c r="R52" s="12" t="n">
        <v>0.0</v>
      </c>
      <c r="S52" s="12" t="n">
        <v>0.0</v>
      </c>
      <c r="T52" s="12" t="n">
        <v>0.0</v>
      </c>
      <c r="U52" s="12" t="n">
        <v>0.0</v>
      </c>
      <c r="V52" s="12" t="n">
        <v>0.0</v>
      </c>
      <c r="W52" s="12" t="n">
        <v>0.0</v>
      </c>
      <c r="X52" s="12" t="n">
        <v>0.0</v>
      </c>
      <c r="Y52" s="12" t="n">
        <v>2.0</v>
      </c>
      <c r="Z52" s="12" t="n">
        <v>6.0</v>
      </c>
      <c r="AA52" s="12" t="n">
        <v>0.0</v>
      </c>
      <c r="AB52" s="12" t="n">
        <v>0.0</v>
      </c>
      <c r="AC52" s="12" t="n">
        <v>5.0</v>
      </c>
      <c r="AD52" s="10" t="n">
        <f si="0" t="shared"/>
        <v>112.0</v>
      </c>
      <c r="AE52" s="37">
        <v>0</v>
      </c>
    </row>
    <row r="53" spans="1:31" x14ac:dyDescent="0.25">
      <c r="A53" s="3" t="s">
        <v>360</v>
      </c>
      <c r="B53" s="9" t="s">
        <v>318</v>
      </c>
      <c r="C53" s="12" t="n">
        <v>0.0</v>
      </c>
      <c r="D53" s="12" t="n">
        <v>0.0</v>
      </c>
      <c r="E53" s="12" t="n">
        <v>0.0</v>
      </c>
      <c r="F53" s="12" t="n">
        <v>0.0</v>
      </c>
      <c r="G53" s="12" t="n">
        <v>0.0</v>
      </c>
      <c r="H53" s="12" t="n">
        <v>9.0</v>
      </c>
      <c r="I53" s="12" t="n">
        <v>8.0</v>
      </c>
      <c r="J53" s="12" t="n">
        <v>0.0</v>
      </c>
      <c r="K53" s="12" t="n">
        <v>3.0</v>
      </c>
      <c r="L53" s="12" t="n">
        <v>0.0</v>
      </c>
      <c r="M53" s="12" t="n">
        <v>3.0</v>
      </c>
      <c r="N53" s="12" t="n">
        <v>0.0</v>
      </c>
      <c r="O53" s="12" t="n">
        <v>1.0</v>
      </c>
      <c r="P53" s="12" t="n">
        <v>0.0</v>
      </c>
      <c r="Q53" s="12" t="n">
        <v>1.0</v>
      </c>
      <c r="R53" s="12" t="n">
        <v>0.0</v>
      </c>
      <c r="S53" s="12" t="n">
        <v>5.0</v>
      </c>
      <c r="T53" s="12" t="n">
        <v>1.0</v>
      </c>
      <c r="U53" s="12" t="n">
        <v>0.0</v>
      </c>
      <c r="V53" s="12" t="n">
        <v>0.0</v>
      </c>
      <c r="W53" s="12" t="n">
        <v>0.0</v>
      </c>
      <c r="X53" s="12" t="n">
        <v>5.0</v>
      </c>
      <c r="Y53" s="12" t="n">
        <v>3.0</v>
      </c>
      <c r="Z53" s="12" t="n">
        <v>4.0</v>
      </c>
      <c r="AA53" s="12" t="n">
        <v>1.0</v>
      </c>
      <c r="AB53" s="12" t="n">
        <v>1.0</v>
      </c>
      <c r="AC53" s="12" t="n">
        <v>0.0</v>
      </c>
      <c r="AD53" s="10" t="n">
        <f si="0" t="shared"/>
        <v>45.0</v>
      </c>
      <c r="AE53" s="37">
        <v>0</v>
      </c>
    </row>
    <row r="54" spans="1:31" x14ac:dyDescent="0.25">
      <c r="A54" s="3" t="s">
        <v>361</v>
      </c>
      <c r="B54" s="9" t="s">
        <v>319</v>
      </c>
      <c r="C54" s="12" t="n">
        <v>0.0</v>
      </c>
      <c r="D54" s="12" t="n">
        <v>0.0</v>
      </c>
      <c r="E54" s="12" t="n">
        <v>1.0</v>
      </c>
      <c r="F54" s="12" t="n">
        <v>0.0</v>
      </c>
      <c r="G54" s="12" t="n">
        <v>0.0</v>
      </c>
      <c r="H54" s="12" t="n">
        <v>9.0</v>
      </c>
      <c r="I54" s="12" t="n">
        <v>4.0</v>
      </c>
      <c r="J54" s="12" t="n">
        <v>0.0</v>
      </c>
      <c r="K54" s="12" t="n">
        <v>3.0</v>
      </c>
      <c r="L54" s="12" t="n">
        <v>0.0</v>
      </c>
      <c r="M54" s="12" t="n">
        <v>3.0</v>
      </c>
      <c r="N54" s="12" t="n">
        <v>0.0</v>
      </c>
      <c r="O54" s="12" t="n">
        <v>1.0</v>
      </c>
      <c r="P54" s="12" t="n">
        <v>0.0</v>
      </c>
      <c r="Q54" s="12" t="n">
        <v>1.0</v>
      </c>
      <c r="R54" s="12" t="n">
        <v>0.0</v>
      </c>
      <c r="S54" s="12" t="n">
        <v>6.0</v>
      </c>
      <c r="T54" s="12" t="n">
        <v>0.0</v>
      </c>
      <c r="U54" s="12" t="n">
        <v>0.0</v>
      </c>
      <c r="V54" s="12" t="n">
        <v>0.0</v>
      </c>
      <c r="W54" s="12" t="n">
        <v>0.0</v>
      </c>
      <c r="X54" s="12" t="n">
        <v>5.0</v>
      </c>
      <c r="Y54" s="12" t="n">
        <v>2.0</v>
      </c>
      <c r="Z54" s="12" t="n">
        <v>4.0</v>
      </c>
      <c r="AA54" s="12" t="n">
        <v>0.0</v>
      </c>
      <c r="AB54" s="12" t="n">
        <v>1.0</v>
      </c>
      <c r="AC54" s="12" t="n">
        <v>0.0</v>
      </c>
      <c r="AD54" s="10" t="n">
        <f si="0" t="shared"/>
        <v>40.0</v>
      </c>
      <c r="AE54" s="37">
        <v>0</v>
      </c>
    </row>
    <row r="55" spans="1:31" x14ac:dyDescent="0.25">
      <c r="A55" s="3" t="s">
        <v>361</v>
      </c>
      <c r="B55" s="9" t="s">
        <v>318</v>
      </c>
      <c r="C55" s="12" t="n">
        <v>30.0</v>
      </c>
      <c r="D55" s="12" t="n">
        <v>1.0</v>
      </c>
      <c r="E55" s="12" t="n">
        <v>0.0</v>
      </c>
      <c r="F55" s="12" t="n">
        <v>0.0</v>
      </c>
      <c r="G55" s="12" t="n">
        <v>0.0</v>
      </c>
      <c r="H55" s="12" t="n">
        <v>29.0</v>
      </c>
      <c r="I55" s="12" t="n">
        <v>2.0</v>
      </c>
      <c r="J55" s="12" t="n">
        <v>0.0</v>
      </c>
      <c r="K55" s="12" t="n">
        <v>0.0</v>
      </c>
      <c r="L55" s="12" t="n">
        <v>0.0</v>
      </c>
      <c r="M55" s="12" t="n">
        <v>3.0</v>
      </c>
      <c r="N55" s="12" t="n">
        <v>3.0</v>
      </c>
      <c r="O55" s="12" t="n">
        <v>0.0</v>
      </c>
      <c r="P55" s="12" t="n">
        <v>0.0</v>
      </c>
      <c r="Q55" s="12" t="n">
        <v>0.0</v>
      </c>
      <c r="R55" s="12" t="n">
        <v>0.0</v>
      </c>
      <c r="S55" s="12" t="n">
        <v>0.0</v>
      </c>
      <c r="T55" s="12" t="n">
        <v>0.0</v>
      </c>
      <c r="U55" s="12" t="n">
        <v>0.0</v>
      </c>
      <c r="V55" s="12" t="n">
        <v>0.0</v>
      </c>
      <c r="W55" s="12" t="n">
        <v>0.0</v>
      </c>
      <c r="X55" s="12" t="n">
        <v>0.0</v>
      </c>
      <c r="Y55" s="12" t="n">
        <v>2.0</v>
      </c>
      <c r="Z55" s="12" t="n">
        <v>4.0</v>
      </c>
      <c r="AA55" s="12" t="n">
        <v>0.0</v>
      </c>
      <c r="AB55" s="12" t="n">
        <v>0.0</v>
      </c>
      <c r="AC55" s="12" t="n">
        <v>5.0</v>
      </c>
      <c r="AD55" s="10" t="n">
        <f si="0" t="shared"/>
        <v>79.0</v>
      </c>
      <c r="AE55" s="37">
        <v>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5.0</v>
      </c>
      <c r="I63" s="12" t="n">
        <v>0.0</v>
      </c>
      <c r="J63" s="12" t="n">
        <v>0.0</v>
      </c>
      <c r="K63" s="12" t="n">
        <v>1.0</v>
      </c>
      <c r="L63" s="12" t="n">
        <v>9.0</v>
      </c>
      <c r="M63" s="12" t="n">
        <v>0.0</v>
      </c>
      <c r="N63" s="12" t="n">
        <v>0.0</v>
      </c>
      <c r="O63" s="12" t="n">
        <v>1.0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5.0</v>
      </c>
      <c r="J66" s="12" t="n">
        <v>0.0</v>
      </c>
      <c r="K66" s="12" t="n">
        <v>0.0</v>
      </c>
      <c r="L66" s="12" t="n">
        <v>3.0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144.0</v>
      </c>
      <c r="M68" s="12" t="n">
        <v>0.0</v>
      </c>
      <c r="N68" s="12" t="n">
        <v>1.0</v>
      </c>
      <c r="O68" s="12" t="n">
        <v>0.0</v>
      </c>
      <c r="P68" s="12" t="n">
        <v>0.0</v>
      </c>
      <c r="Q68" s="12" t="n">
        <v>1.0</v>
      </c>
      <c r="R68" s="12" t="n">
        <v>1.0</v>
      </c>
      <c r="S68" s="12" t="n">
        <v>0.0</v>
      </c>
      <c r="T68" s="12" t="n">
        <v>0.0</v>
      </c>
      <c r="U68" s="12" t="n">
        <v>0.0</v>
      </c>
      <c r="V68" s="12" t="n">
        <v>0.0</v>
      </c>
      <c r="W68" s="12" t="n">
        <v>0.0</v>
      </c>
      <c r="X68" s="12" t="n">
        <v>0.0</v>
      </c>
      <c r="Y68" s="12" t="n">
        <v>1.0</v>
      </c>
      <c r="Z68" s="12" t="n">
        <v>0.0</v>
      </c>
      <c r="AA68" s="12" t="n">
        <v>0.0</v>
      </c>
      <c r="AB68" s="12" t="n">
        <v>0.0</v>
      </c>
      <c r="AC68" s="12" t="n">
        <v>2.0</v>
      </c>
      <c r="AD68" s="10" t="n">
        <f si="0" t="shared"/>
        <v>150.0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1.0</v>
      </c>
      <c r="M69" s="12" t="n">
        <v>1.0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26.0</v>
      </c>
      <c r="J72" s="12" t="n">
        <v>0.0</v>
      </c>
      <c r="K72" s="12" t="n">
        <v>1.0</v>
      </c>
      <c r="L72" s="12" t="n">
        <v>0.0</v>
      </c>
      <c r="M72" s="12" t="n">
        <v>0.0</v>
      </c>
      <c r="N72" s="12" t="n">
        <v>5.0</v>
      </c>
      <c r="O72" s="12" t="n">
        <v>0.0</v>
      </c>
      <c r="P72" s="12" t="n">
        <v>0.0</v>
      </c>
      <c r="Q72" s="12" t="n">
        <v>0.0</v>
      </c>
      <c r="R72" s="12" t="n">
        <v>0.0</v>
      </c>
      <c r="S72" s="12" t="n">
        <v>0.0</v>
      </c>
      <c r="T72" s="12" t="n">
        <v>2.0</v>
      </c>
      <c r="U72" s="12" t="n">
        <v>0.0</v>
      </c>
      <c r="V72" s="12" t="n">
        <v>1.0</v>
      </c>
      <c r="W72" s="12" t="n">
        <v>0.0</v>
      </c>
      <c r="X72" s="12" t="n">
        <v>0.0</v>
      </c>
      <c r="Y72" s="12" t="n">
        <v>1.0</v>
      </c>
      <c r="Z72" s="12" t="n">
        <v>1.0</v>
      </c>
      <c r="AA72" s="12" t="n">
        <v>0.0</v>
      </c>
      <c r="AB72" s="12" t="n">
        <v>0.0</v>
      </c>
      <c r="AC72" s="12" t="n">
        <v>0.0</v>
      </c>
      <c r="AD72" s="10" t="n">
        <f si="0" t="shared"/>
        <v>37.0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21.0</v>
      </c>
      <c r="L74" s="12" t="n">
        <v>2.0</v>
      </c>
      <c r="M74" s="12" t="n">
        <v>0.0</v>
      </c>
      <c r="N74" s="12" t="n">
        <v>0.0</v>
      </c>
      <c r="O74" s="12" t="n">
        <v>0.0</v>
      </c>
      <c r="P74" s="12" t="n">
        <v>134.0</v>
      </c>
      <c r="Q74" s="12" t="n">
        <v>84.0</v>
      </c>
      <c r="R74" s="12" t="n">
        <v>53.0</v>
      </c>
      <c r="S74" s="12" t="n">
        <v>15.0</v>
      </c>
      <c r="T74" s="12" t="n">
        <v>2.0</v>
      </c>
      <c r="U74" s="12" t="n">
        <v>5.0</v>
      </c>
      <c r="V74" s="12" t="n">
        <v>0.0</v>
      </c>
      <c r="W74" s="12" t="n">
        <v>0.0</v>
      </c>
      <c r="X74" s="12" t="n">
        <v>0.0</v>
      </c>
      <c r="Y74" s="12" t="n">
        <v>0.0</v>
      </c>
      <c r="Z74" s="12" t="n">
        <v>0.0</v>
      </c>
      <c r="AA74" s="12" t="n">
        <v>0.0</v>
      </c>
      <c r="AB74" s="12" t="n">
        <v>0.0</v>
      </c>
      <c r="AC74" s="12" t="n">
        <v>1.0</v>
      </c>
      <c r="AD74" s="10" t="n">
        <f si="0" t="shared"/>
        <v>317.0</v>
      </c>
      <c r="AE74" s="37">
        <v>0</v>
      </c>
    </row>
    <row r="75" spans="1:31" x14ac:dyDescent="0.25">
      <c r="A75" s="9" t="s">
        <v>65</v>
      </c>
      <c r="B75" s="9" t="s">
        <v>318</v>
      </c>
      <c r="C75" s="12" t="n">
        <v>32.0</v>
      </c>
      <c r="D75" s="12" t="n">
        <v>1.0</v>
      </c>
      <c r="E75" s="12" t="n">
        <v>0.0</v>
      </c>
      <c r="F75" s="12" t="n">
        <v>0.0</v>
      </c>
      <c r="G75" s="12" t="n">
        <v>0.0</v>
      </c>
      <c r="H75" s="12" t="n">
        <v>35.0</v>
      </c>
      <c r="I75" s="12" t="n">
        <v>3.0</v>
      </c>
      <c r="J75" s="12" t="n">
        <v>1.0</v>
      </c>
      <c r="K75" s="12" t="n">
        <v>0.0</v>
      </c>
      <c r="L75" s="12" t="n">
        <v>6.0</v>
      </c>
      <c r="M75" s="12" t="n">
        <v>3.0</v>
      </c>
      <c r="N75" s="12" t="n">
        <v>14.0</v>
      </c>
      <c r="O75" s="12" t="n">
        <v>0.0</v>
      </c>
      <c r="P75" s="12" t="n">
        <v>0.0</v>
      </c>
      <c r="Q75" s="12" t="n">
        <v>0.0</v>
      </c>
      <c r="R75" s="12" t="n">
        <v>0.0</v>
      </c>
      <c r="S75" s="12" t="n">
        <v>0.0</v>
      </c>
      <c r="T75" s="12" t="n">
        <v>0.0</v>
      </c>
      <c r="U75" s="12" t="n">
        <v>0.0</v>
      </c>
      <c r="V75" s="12" t="n">
        <v>0.0</v>
      </c>
      <c r="W75" s="12" t="n">
        <v>0.0</v>
      </c>
      <c r="X75" s="12" t="n">
        <v>3.0</v>
      </c>
      <c r="Y75" s="12" t="n">
        <v>6.0</v>
      </c>
      <c r="Z75" s="12" t="n">
        <v>11.0</v>
      </c>
      <c r="AA75" s="12" t="n">
        <v>1.0</v>
      </c>
      <c r="AB75" s="12" t="n">
        <v>0.0</v>
      </c>
      <c r="AC75" s="12" t="n">
        <v>4.0</v>
      </c>
      <c r="AD75" s="10" t="n">
        <f ref="AD75:AD218" si="1" t="shared">SUM(C75:AC75)</f>
        <v>120.0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3.0</v>
      </c>
      <c r="L76" s="12" t="n">
        <v>0.0</v>
      </c>
      <c r="M76" s="12" t="n">
        <v>0.0</v>
      </c>
      <c r="N76" s="12" t="n">
        <v>7.0</v>
      </c>
      <c r="O76" s="12" t="n">
        <v>3.0</v>
      </c>
      <c r="P76" s="12" t="n">
        <v>0.0</v>
      </c>
      <c r="Q76" s="12" t="n">
        <v>0.0</v>
      </c>
      <c r="R76" s="12" t="n">
        <v>1.0</v>
      </c>
      <c r="S76" s="12" t="n">
        <v>0.0</v>
      </c>
      <c r="T76" s="12" t="n">
        <v>0.0</v>
      </c>
      <c r="U76" s="12" t="n">
        <v>0.0</v>
      </c>
      <c r="V76" s="12" t="n">
        <v>0.0</v>
      </c>
      <c r="W76" s="12" t="n">
        <v>0.0</v>
      </c>
      <c r="X76" s="12" t="n">
        <v>0.0</v>
      </c>
      <c r="Y76" s="12" t="n">
        <v>0.0</v>
      </c>
      <c r="Z76" s="12" t="n">
        <v>1.0</v>
      </c>
      <c r="AA76" s="12" t="n">
        <v>0.0</v>
      </c>
      <c r="AB76" s="12" t="n">
        <v>0.0</v>
      </c>
      <c r="AC76" s="12" t="n">
        <v>0.0</v>
      </c>
      <c r="AD76" s="10" t="n">
        <f si="1" t="shared"/>
        <v>16.0</v>
      </c>
      <c r="AE76" s="37">
        <v>0</v>
      </c>
    </row>
    <row r="77" spans="1:31" x14ac:dyDescent="0.25">
      <c r="A77" s="9" t="s">
        <v>67</v>
      </c>
      <c r="B77" s="9" t="s">
        <v>318</v>
      </c>
      <c r="C77" s="12" t="n">
        <v>0.0</v>
      </c>
      <c r="D77" s="12" t="n">
        <v>0.0</v>
      </c>
      <c r="E77" s="12" t="n">
        <v>0.0</v>
      </c>
      <c r="F77" s="12" t="n">
        <v>0.0</v>
      </c>
      <c r="G77" s="12" t="n">
        <v>0.0</v>
      </c>
      <c r="H77" s="12" t="n">
        <v>2.0</v>
      </c>
      <c r="I77" s="12" t="n">
        <v>1.0</v>
      </c>
      <c r="J77" s="12" t="n">
        <v>0.0</v>
      </c>
      <c r="K77" s="12" t="n">
        <v>5.0</v>
      </c>
      <c r="L77" s="12" t="n">
        <v>6.0</v>
      </c>
      <c r="M77" s="12" t="n">
        <v>1.0</v>
      </c>
      <c r="N77" s="12" t="n">
        <v>3.0</v>
      </c>
      <c r="O77" s="12" t="n">
        <v>0.0</v>
      </c>
      <c r="P77" s="12" t="n">
        <v>0.0</v>
      </c>
      <c r="Q77" s="12" t="n">
        <v>0.0</v>
      </c>
      <c r="R77" s="12" t="n">
        <v>0.0</v>
      </c>
      <c r="S77" s="12" t="n">
        <v>0.0</v>
      </c>
      <c r="T77" s="12" t="n">
        <v>0.0</v>
      </c>
      <c r="U77" s="12" t="n">
        <v>0.0</v>
      </c>
      <c r="V77" s="12" t="n">
        <v>0.0</v>
      </c>
      <c r="W77" s="12" t="n">
        <v>0.0</v>
      </c>
      <c r="X77" s="12" t="n">
        <v>0.0</v>
      </c>
      <c r="Y77" s="12" t="n">
        <v>3.0</v>
      </c>
      <c r="Z77" s="12" t="n">
        <v>20.0</v>
      </c>
      <c r="AA77" s="12" t="n">
        <v>1.0</v>
      </c>
      <c r="AB77" s="12" t="n">
        <v>0.0</v>
      </c>
      <c r="AC77" s="12" t="n">
        <v>0.0</v>
      </c>
      <c r="AD77" s="10" t="n">
        <f si="1" t="shared"/>
        <v>42.0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2.0</v>
      </c>
      <c r="M78" s="12" t="n">
        <v>0.0</v>
      </c>
      <c r="N78" s="12" t="n">
        <v>1.0</v>
      </c>
      <c r="O78" s="12" t="n">
        <v>0.0</v>
      </c>
      <c r="P78" s="12" t="n">
        <v>0.0</v>
      </c>
      <c r="Q78" s="12" t="n">
        <v>0.0</v>
      </c>
      <c r="R78" s="12" t="n">
        <v>0.0</v>
      </c>
      <c r="S78" s="12" t="n">
        <v>0.0</v>
      </c>
      <c r="T78" s="12" t="n">
        <v>0.0</v>
      </c>
      <c r="U78" s="12" t="n">
        <v>0.0</v>
      </c>
      <c r="V78" s="12" t="n">
        <v>0.0</v>
      </c>
      <c r="W78" s="12" t="n">
        <v>0.0</v>
      </c>
      <c r="X78" s="12" t="n">
        <v>0.0</v>
      </c>
      <c r="Y78" s="12" t="n">
        <v>1.0</v>
      </c>
      <c r="Z78" s="12" t="n">
        <v>20.0</v>
      </c>
      <c r="AA78" s="12" t="n">
        <v>2.0</v>
      </c>
      <c r="AB78" s="12" t="n">
        <v>0.0</v>
      </c>
      <c r="AC78" s="12" t="n">
        <v>0.0</v>
      </c>
      <c r="AD78" s="10" t="n">
        <f si="1" t="shared"/>
        <v>26.0</v>
      </c>
      <c r="AE78" s="37">
        <v>0</v>
      </c>
    </row>
    <row r="79" spans="1:31" x14ac:dyDescent="0.25">
      <c r="A79" s="9" t="s">
        <v>69</v>
      </c>
      <c r="B79" s="9" t="s">
        <v>318</v>
      </c>
      <c r="C79" s="12" t="n">
        <v>0.0</v>
      </c>
      <c r="D79" s="12" t="n">
        <v>0.0</v>
      </c>
      <c r="E79" s="12" t="n">
        <v>2.0</v>
      </c>
      <c r="F79" s="12" t="n">
        <v>0.0</v>
      </c>
      <c r="G79" s="12" t="n">
        <v>0.0</v>
      </c>
      <c r="H79" s="12" t="n">
        <v>1.0</v>
      </c>
      <c r="I79" s="12" t="n">
        <v>1.0</v>
      </c>
      <c r="J79" s="12" t="n">
        <v>0.0</v>
      </c>
      <c r="K79" s="12" t="n">
        <v>2.0</v>
      </c>
      <c r="L79" s="12" t="n">
        <v>0.0</v>
      </c>
      <c r="M79" s="12" t="n">
        <v>0.0</v>
      </c>
      <c r="N79" s="12" t="n">
        <v>3.0</v>
      </c>
      <c r="O79" s="12" t="n">
        <v>1.0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4.0</v>
      </c>
      <c r="M82" s="12" t="n">
        <v>0.0</v>
      </c>
      <c r="N82" s="12" t="n">
        <v>0.0</v>
      </c>
      <c r="O82" s="12" t="n">
        <v>0.0</v>
      </c>
      <c r="P82" s="12" t="n">
        <v>0.0</v>
      </c>
      <c r="Q82" s="12" t="n">
        <v>0.0</v>
      </c>
      <c r="R82" s="12" t="n">
        <v>0.0</v>
      </c>
      <c r="S82" s="12" t="n">
        <v>2.0</v>
      </c>
      <c r="T82" s="12" t="n">
        <v>3.0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2.0</v>
      </c>
      <c r="F83" s="12" t="n">
        <v>0.0</v>
      </c>
      <c r="G83" s="12" t="n">
        <v>0.0</v>
      </c>
      <c r="H83" s="12" t="n">
        <v>2.0</v>
      </c>
      <c r="I83" s="12" t="n">
        <v>0.0</v>
      </c>
      <c r="J83" s="12" t="n">
        <v>0.0</v>
      </c>
      <c r="K83" s="12" t="n">
        <v>0.0</v>
      </c>
      <c r="L83" s="12" t="n">
        <v>3.0</v>
      </c>
      <c r="M83" s="12" t="n">
        <v>0.0</v>
      </c>
      <c r="N83" s="12" t="n">
        <v>2.0</v>
      </c>
      <c r="O83" s="12" t="n">
        <v>0.0</v>
      </c>
      <c r="P83" s="12" t="n">
        <v>0.0</v>
      </c>
      <c r="Q83" s="12" t="n">
        <v>0.0</v>
      </c>
      <c r="R83" s="12" t="n">
        <v>0.0</v>
      </c>
      <c r="S83" s="12" t="n">
        <v>0.0</v>
      </c>
      <c r="T83" s="12" t="n">
        <v>0.0</v>
      </c>
      <c r="U83" s="12" t="n">
        <v>0.0</v>
      </c>
      <c r="V83" s="12" t="n">
        <v>1.0</v>
      </c>
      <c r="W83" s="12" t="n">
        <v>0.0</v>
      </c>
      <c r="X83" s="12" t="n">
        <v>1.0</v>
      </c>
      <c r="Y83" s="12" t="n">
        <v>2.0</v>
      </c>
      <c r="Z83" s="12" t="n">
        <v>0.0</v>
      </c>
      <c r="AA83" s="12" t="n">
        <v>2.0</v>
      </c>
      <c r="AB83" s="12" t="n">
        <v>0.0</v>
      </c>
      <c r="AC83" s="12" t="n">
        <v>0.0</v>
      </c>
      <c r="AD83" s="10" t="n">
        <f si="1" t="shared"/>
        <v>15.0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1.0</v>
      </c>
      <c r="F86" s="12" t="n">
        <v>0.0</v>
      </c>
      <c r="G86" s="12" t="n">
        <v>0.0</v>
      </c>
      <c r="H86" s="12" t="n">
        <v>0.0</v>
      </c>
      <c r="I86" s="12" t="n">
        <v>1.0</v>
      </c>
      <c r="J86" s="12" t="n">
        <v>0.0</v>
      </c>
      <c r="K86" s="12" t="n">
        <v>0.0</v>
      </c>
      <c r="L86" s="12" t="n">
        <v>125.0</v>
      </c>
      <c r="M86" s="12" t="n">
        <v>0.0</v>
      </c>
      <c r="N86" s="12" t="n">
        <v>0.0</v>
      </c>
      <c r="O86" s="12" t="n">
        <v>2.0</v>
      </c>
      <c r="P86" s="12" t="n">
        <v>0.0</v>
      </c>
      <c r="Q86" s="12" t="n">
        <v>0.0</v>
      </c>
      <c r="R86" s="12" t="n">
        <v>0.0</v>
      </c>
      <c r="S86" s="12" t="n">
        <v>0.0</v>
      </c>
      <c r="T86" s="12" t="n">
        <v>0.0</v>
      </c>
      <c r="U86" s="12" t="n">
        <v>0.0</v>
      </c>
      <c r="V86" s="12" t="n">
        <v>1.0</v>
      </c>
      <c r="W86" s="12" t="n">
        <v>0.0</v>
      </c>
      <c r="X86" s="12" t="n">
        <v>0.0</v>
      </c>
      <c r="Y86" s="12" t="n">
        <v>15.0</v>
      </c>
      <c r="Z86" s="12" t="n">
        <v>0.0</v>
      </c>
      <c r="AA86" s="12" t="n">
        <v>0.0</v>
      </c>
      <c r="AB86" s="12" t="n">
        <v>0.0</v>
      </c>
      <c r="AC86" s="12" t="n">
        <v>0.0</v>
      </c>
      <c r="AD86" s="10" t="n">
        <f si="1" t="shared"/>
        <v>147.0</v>
      </c>
      <c r="AE86" s="37">
        <v>0</v>
      </c>
    </row>
    <row r="87" spans="1:31" x14ac:dyDescent="0.25">
      <c r="A87" s="9" t="s">
        <v>77</v>
      </c>
      <c r="B87" s="9" t="s">
        <v>318</v>
      </c>
      <c r="C87" s="12" t="n">
        <v>2.0</v>
      </c>
      <c r="D87" s="12" t="n">
        <v>0.0</v>
      </c>
      <c r="E87" s="12" t="n">
        <v>0.0</v>
      </c>
      <c r="F87" s="12" t="n">
        <v>0.0</v>
      </c>
      <c r="G87" s="12" t="n">
        <v>0.0</v>
      </c>
      <c r="H87" s="12" t="n">
        <v>8.0</v>
      </c>
      <c r="I87" s="12" t="n">
        <v>0.0</v>
      </c>
      <c r="J87" s="12" t="n">
        <v>0.0</v>
      </c>
      <c r="K87" s="12" t="n">
        <v>0.0</v>
      </c>
      <c r="L87" s="12" t="n">
        <v>4.0</v>
      </c>
      <c r="M87" s="12" t="n">
        <v>0.0</v>
      </c>
      <c r="N87" s="12" t="n">
        <v>0.0</v>
      </c>
      <c r="O87" s="12" t="n">
        <v>0.0</v>
      </c>
      <c r="P87" s="12" t="n">
        <v>1.0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16.0</v>
      </c>
      <c r="AE87" s="37">
        <v>0</v>
      </c>
    </row>
    <row r="88" spans="1:31" x14ac:dyDescent="0.25">
      <c r="A88" s="9" t="s">
        <v>79</v>
      </c>
      <c r="B88" s="9" t="s">
        <v>319</v>
      </c>
      <c r="C88" s="12" t="n">
        <v>0.0</v>
      </c>
      <c r="D88" s="12" t="n">
        <v>0.0</v>
      </c>
      <c r="E88" s="12" t="n">
        <v>0.0</v>
      </c>
      <c r="F88" s="12" t="n">
        <v>0.0</v>
      </c>
      <c r="G88" s="12" t="n">
        <v>0.0</v>
      </c>
      <c r="H88" s="12" t="n">
        <v>0.0</v>
      </c>
      <c r="I88" s="12" t="n">
        <v>4.0</v>
      </c>
      <c r="J88" s="12" t="n">
        <v>0.0</v>
      </c>
      <c r="K88" s="12" t="n">
        <v>0.0</v>
      </c>
      <c r="L88" s="12" t="n">
        <v>0.0</v>
      </c>
      <c r="M88" s="12" t="n">
        <v>0.0</v>
      </c>
      <c r="N88" s="12" t="n">
        <v>1.0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2.0</v>
      </c>
      <c r="M89" s="12" t="n">
        <v>0.0</v>
      </c>
      <c r="N89" s="12" t="n">
        <v>2.0</v>
      </c>
      <c r="O89" s="12" t="n">
        <v>0.0</v>
      </c>
      <c r="P89" s="12" t="n">
        <v>0.0</v>
      </c>
      <c r="Q89" s="12" t="n">
        <v>0.0</v>
      </c>
      <c r="R89" s="12" t="n">
        <v>0.0</v>
      </c>
      <c r="S89" s="12" t="n">
        <v>0.0</v>
      </c>
      <c r="T89" s="12" t="n">
        <v>0.0</v>
      </c>
      <c r="U89" s="12" t="n">
        <v>0.0</v>
      </c>
      <c r="V89" s="12" t="n">
        <v>0.0</v>
      </c>
      <c r="W89" s="12" t="n">
        <v>0.0</v>
      </c>
      <c r="X89" s="12" t="n">
        <v>0.0</v>
      </c>
      <c r="Y89" s="12" t="n">
        <v>1.0</v>
      </c>
      <c r="Z89" s="12" t="n">
        <v>0.0</v>
      </c>
      <c r="AA89" s="12" t="n">
        <v>1.0</v>
      </c>
      <c r="AB89" s="12" t="n">
        <v>0.0</v>
      </c>
      <c r="AC89" s="12" t="n">
        <v>0.0</v>
      </c>
      <c r="AD89" s="10" t="n">
        <f si="1" t="shared"/>
        <v>10.0</v>
      </c>
      <c r="AE89" s="37">
        <v>0</v>
      </c>
    </row>
    <row r="90" spans="1:31" x14ac:dyDescent="0.25">
      <c r="A90" s="9" t="s">
        <v>81</v>
      </c>
      <c r="B90" s="9" t="s">
        <v>319</v>
      </c>
      <c r="C90" s="12" t="n">
        <v>0.0</v>
      </c>
      <c r="D90" s="12" t="n">
        <v>4.0</v>
      </c>
      <c r="E90" s="12" t="n">
        <v>2.0</v>
      </c>
      <c r="F90" s="12" t="n">
        <v>0.0</v>
      </c>
      <c r="G90" s="12" t="n">
        <v>0.0</v>
      </c>
      <c r="H90" s="12" t="n">
        <v>11.0</v>
      </c>
      <c r="I90" s="12" t="n">
        <v>26.0</v>
      </c>
      <c r="J90" s="12" t="n">
        <v>0.0</v>
      </c>
      <c r="K90" s="12" t="n">
        <v>0.0</v>
      </c>
      <c r="L90" s="12" t="n">
        <v>7.0</v>
      </c>
      <c r="M90" s="12" t="n">
        <v>0.0</v>
      </c>
      <c r="N90" s="12" t="n">
        <v>8.0</v>
      </c>
      <c r="O90" s="12" t="n">
        <v>5.0</v>
      </c>
      <c r="P90" s="12" t="n">
        <v>0.0</v>
      </c>
      <c r="Q90" s="12" t="n">
        <v>0.0</v>
      </c>
      <c r="R90" s="12" t="n">
        <v>0.0</v>
      </c>
      <c r="S90" s="12" t="n">
        <v>1.0</v>
      </c>
      <c r="T90" s="12" t="n">
        <v>4.0</v>
      </c>
      <c r="U90" s="12" t="n">
        <v>0.0</v>
      </c>
      <c r="V90" s="12" t="n">
        <v>0.0</v>
      </c>
      <c r="W90" s="12" t="n">
        <v>0.0</v>
      </c>
      <c r="X90" s="12" t="n">
        <v>0.0</v>
      </c>
      <c r="Y90" s="12" t="n">
        <v>2.0</v>
      </c>
      <c r="Z90" s="12" t="n">
        <v>0.0</v>
      </c>
      <c r="AA90" s="12" t="n">
        <v>1.0</v>
      </c>
      <c r="AB90" s="12" t="n">
        <v>0.0</v>
      </c>
      <c r="AC90" s="12" t="n">
        <v>2.0</v>
      </c>
      <c r="AD90" s="10" t="n">
        <f si="1" t="shared"/>
        <v>73.0</v>
      </c>
      <c r="AE90" s="37">
        <v>0</v>
      </c>
    </row>
    <row r="91" spans="1:31" x14ac:dyDescent="0.25">
      <c r="A91" s="9" t="s">
        <v>81</v>
      </c>
      <c r="B91" s="9" t="s">
        <v>318</v>
      </c>
      <c r="C91" s="12" t="n">
        <v>0.0</v>
      </c>
      <c r="D91" s="12" t="n">
        <v>0.0</v>
      </c>
      <c r="E91" s="12" t="n">
        <v>0.0</v>
      </c>
      <c r="F91" s="12" t="n">
        <v>0.0</v>
      </c>
      <c r="G91" s="12" t="n">
        <v>0.0</v>
      </c>
      <c r="H91" s="12" t="n">
        <v>8.0</v>
      </c>
      <c r="I91" s="12" t="n">
        <v>0.0</v>
      </c>
      <c r="J91" s="12" t="n">
        <v>0.0</v>
      </c>
      <c r="K91" s="12" t="n">
        <v>0.0</v>
      </c>
      <c r="L91" s="12" t="n">
        <v>3.0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13.0</v>
      </c>
      <c r="AE91" s="37">
        <v>0</v>
      </c>
    </row>
    <row r="92" spans="1:31" x14ac:dyDescent="0.25">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2.0</v>
      </c>
      <c r="E98" s="12" t="n">
        <v>1.0</v>
      </c>
      <c r="F98" s="12" t="n">
        <v>0.0</v>
      </c>
      <c r="G98" s="12" t="n">
        <v>0.0</v>
      </c>
      <c r="H98" s="12" t="n">
        <v>700.0</v>
      </c>
      <c r="I98" s="12" t="n">
        <v>62.0</v>
      </c>
      <c r="J98" s="12" t="n">
        <v>2.0</v>
      </c>
      <c r="K98" s="12" t="n">
        <v>1.0</v>
      </c>
      <c r="L98" s="12" t="n">
        <v>19.0</v>
      </c>
      <c r="M98" s="12" t="n">
        <v>1.0</v>
      </c>
      <c r="N98" s="12" t="n">
        <v>2.0</v>
      </c>
      <c r="O98" s="12" t="n">
        <v>0.0</v>
      </c>
      <c r="P98" s="12" t="n">
        <v>12.0</v>
      </c>
      <c r="Q98" s="12" t="n">
        <v>2.0</v>
      </c>
      <c r="R98" s="12" t="n">
        <v>1.0</v>
      </c>
      <c r="S98" s="12" t="n">
        <v>2.0</v>
      </c>
      <c r="T98" s="12" t="n">
        <v>0.0</v>
      </c>
      <c r="U98" s="12" t="n">
        <v>0.0</v>
      </c>
      <c r="V98" s="12" t="n">
        <v>1.0</v>
      </c>
      <c r="W98" s="12" t="n">
        <v>0.0</v>
      </c>
      <c r="X98" s="12" t="n">
        <v>6.0</v>
      </c>
      <c r="Y98" s="12" t="n">
        <v>7.0</v>
      </c>
      <c r="Z98" s="12" t="n">
        <v>10.0</v>
      </c>
      <c r="AA98" s="12" t="n">
        <v>0.0</v>
      </c>
      <c r="AB98" s="12" t="n">
        <v>0.0</v>
      </c>
      <c r="AC98" s="12" t="n">
        <v>0.0</v>
      </c>
      <c r="AD98" s="10" t="n">
        <f si="1" t="shared"/>
        <v>852.0</v>
      </c>
      <c r="AE98" s="37">
        <v>0</v>
      </c>
    </row>
    <row r="99" spans="1:31" x14ac:dyDescent="0.25">
      <c r="A99" s="9" t="s">
        <v>461</v>
      </c>
      <c r="B99" s="9" t="s">
        <v>318</v>
      </c>
      <c r="C99" s="12" t="n">
        <v>15.0</v>
      </c>
      <c r="D99" s="12" t="n">
        <v>1.0</v>
      </c>
      <c r="E99" s="12" t="n">
        <v>3.0</v>
      </c>
      <c r="F99" s="12" t="n">
        <v>1.0</v>
      </c>
      <c r="G99" s="12" t="n">
        <v>1.0</v>
      </c>
      <c r="H99" s="12" t="n">
        <v>49.0</v>
      </c>
      <c r="I99" s="12" t="n">
        <v>11.0</v>
      </c>
      <c r="J99" s="12" t="n">
        <v>5.0</v>
      </c>
      <c r="K99" s="12" t="n">
        <v>4.0</v>
      </c>
      <c r="L99" s="12" t="n">
        <v>8.0</v>
      </c>
      <c r="M99" s="12" t="n">
        <v>0.0</v>
      </c>
      <c r="N99" s="12" t="n">
        <v>5.0</v>
      </c>
      <c r="O99" s="12" t="n">
        <v>1.0</v>
      </c>
      <c r="P99" s="12" t="n">
        <v>12.0</v>
      </c>
      <c r="Q99" s="12" t="n">
        <v>1.0</v>
      </c>
      <c r="R99" s="12" t="n">
        <v>0.0</v>
      </c>
      <c r="S99" s="12" t="n">
        <v>1.0</v>
      </c>
      <c r="T99" s="12" t="n">
        <v>5.0</v>
      </c>
      <c r="U99" s="12" t="n">
        <v>0.0</v>
      </c>
      <c r="V99" s="12" t="n">
        <v>1.0</v>
      </c>
      <c r="W99" s="12" t="n">
        <v>0.0</v>
      </c>
      <c r="X99" s="12" t="n">
        <v>1.0</v>
      </c>
      <c r="Y99" s="12" t="n">
        <v>8.0</v>
      </c>
      <c r="Z99" s="12" t="n">
        <v>8.0</v>
      </c>
      <c r="AA99" s="12" t="n">
        <v>1.0</v>
      </c>
      <c r="AB99" s="12" t="n">
        <v>0.0</v>
      </c>
      <c r="AC99" s="12" t="n">
        <v>1.0</v>
      </c>
      <c r="AD99" s="10" t="n">
        <f si="1" t="shared"/>
        <v>143.0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2.0</v>
      </c>
      <c r="F102" s="12" t="n">
        <v>0.0</v>
      </c>
      <c r="G102" s="12" t="n">
        <v>0.0</v>
      </c>
      <c r="H102" s="12" t="n">
        <v>1.0</v>
      </c>
      <c r="I102" s="12" t="n">
        <v>0.0</v>
      </c>
      <c r="J102" s="12" t="n">
        <v>0.0</v>
      </c>
      <c r="K102" s="12" t="n">
        <v>2.0</v>
      </c>
      <c r="L102" s="12" t="n">
        <v>3.0</v>
      </c>
      <c r="M102" s="12" t="n">
        <v>0.0</v>
      </c>
      <c r="N102" s="12" t="n">
        <v>0.0</v>
      </c>
      <c r="O102" s="12" t="n">
        <v>2.0</v>
      </c>
      <c r="P102" s="12" t="n">
        <v>0.0</v>
      </c>
      <c r="Q102" s="12" t="n">
        <v>0.0</v>
      </c>
      <c r="R102" s="12" t="n">
        <v>0.0</v>
      </c>
      <c r="S102" s="12" t="n">
        <v>1.0</v>
      </c>
      <c r="T102" s="12" t="n">
        <v>0.0</v>
      </c>
      <c r="U102" s="12" t="n">
        <v>0.0</v>
      </c>
      <c r="V102" s="12" t="n">
        <v>0.0</v>
      </c>
      <c r="W102" s="12" t="n">
        <v>0.0</v>
      </c>
      <c r="X102" s="12" t="n">
        <v>1.0</v>
      </c>
      <c r="Y102" s="12" t="n">
        <v>2.0</v>
      </c>
      <c r="Z102" s="12" t="n">
        <v>0.0</v>
      </c>
      <c r="AA102" s="12" t="n">
        <v>1.0</v>
      </c>
      <c r="AB102" s="12" t="n">
        <v>0.0</v>
      </c>
      <c r="AC102" s="12" t="n">
        <v>2.0</v>
      </c>
      <c r="AD102" s="10" t="n">
        <f si="1" t="shared"/>
        <v>19.0</v>
      </c>
      <c r="AE102" s="37">
        <v>0</v>
      </c>
    </row>
    <row r="103" spans="1:31" x14ac:dyDescent="0.25">
      <c r="A103" s="9" t="s">
        <v>463</v>
      </c>
      <c r="B103" s="9" t="s">
        <v>318</v>
      </c>
      <c r="C103" s="12" t="n">
        <v>1.0</v>
      </c>
      <c r="D103" s="12" t="n">
        <v>0.0</v>
      </c>
      <c r="E103" s="12" t="n">
        <v>0.0</v>
      </c>
      <c r="F103" s="12" t="n">
        <v>0.0</v>
      </c>
      <c r="G103" s="12" t="n">
        <v>0.0</v>
      </c>
      <c r="H103" s="12" t="n">
        <v>26.0</v>
      </c>
      <c r="I103" s="12" t="n">
        <v>1.0</v>
      </c>
      <c r="J103" s="12" t="n">
        <v>0.0</v>
      </c>
      <c r="K103" s="12" t="n">
        <v>0.0</v>
      </c>
      <c r="L103" s="12" t="n">
        <v>24.0</v>
      </c>
      <c r="M103" s="12" t="n">
        <v>0.0</v>
      </c>
      <c r="N103" s="12" t="n">
        <v>2.0</v>
      </c>
      <c r="O103" s="12" t="n">
        <v>0.0</v>
      </c>
      <c r="P103" s="12" t="n">
        <v>1.0</v>
      </c>
      <c r="Q103" s="12" t="n">
        <v>0.0</v>
      </c>
      <c r="R103" s="12" t="n">
        <v>0.0</v>
      </c>
      <c r="S103" s="12" t="n">
        <v>1.0</v>
      </c>
      <c r="T103" s="12" t="n">
        <v>2.0</v>
      </c>
      <c r="U103" s="12" t="n">
        <v>0.0</v>
      </c>
      <c r="V103" s="12" t="n">
        <v>0.0</v>
      </c>
      <c r="W103" s="12" t="n">
        <v>0.0</v>
      </c>
      <c r="X103" s="12" t="n">
        <v>0.0</v>
      </c>
      <c r="Y103" s="12" t="n">
        <v>1.0</v>
      </c>
      <c r="Z103" s="12" t="n">
        <v>0.0</v>
      </c>
      <c r="AA103" s="12" t="n">
        <v>0.0</v>
      </c>
      <c r="AB103" s="12" t="n">
        <v>0.0</v>
      </c>
      <c r="AC103" s="12" t="n">
        <v>0.0</v>
      </c>
      <c r="AD103" s="10" t="n">
        <f si="1" t="shared"/>
        <v>59.0</v>
      </c>
      <c r="AE103" s="37">
        <v>0</v>
      </c>
    </row>
    <row r="104" spans="1:31" x14ac:dyDescent="0.25">
      <c r="A104" s="9" t="s">
        <v>464</v>
      </c>
      <c r="B104" s="9" t="s">
        <v>319</v>
      </c>
      <c r="C104" s="12" t="n">
        <v>0.0</v>
      </c>
      <c r="D104" s="12" t="n">
        <v>0.0</v>
      </c>
      <c r="E104" s="12" t="n">
        <v>1.0</v>
      </c>
      <c r="F104" s="12" t="n">
        <v>0.0</v>
      </c>
      <c r="G104" s="12" t="n">
        <v>0.0</v>
      </c>
      <c r="H104" s="12" t="n">
        <v>0.0</v>
      </c>
      <c r="I104" s="12" t="n">
        <v>5.0</v>
      </c>
      <c r="J104" s="12" t="n">
        <v>0.0</v>
      </c>
      <c r="K104" s="12" t="n">
        <v>0.0</v>
      </c>
      <c r="L104" s="12" t="n">
        <v>4.0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14.0</v>
      </c>
      <c r="I108" s="12" t="n">
        <v>3.0</v>
      </c>
      <c r="J108" s="12" t="n">
        <v>0.0</v>
      </c>
      <c r="K108" s="12" t="n">
        <v>1.0</v>
      </c>
      <c r="L108" s="12" t="n">
        <v>7.0</v>
      </c>
      <c r="M108" s="12" t="n">
        <v>0.0</v>
      </c>
      <c r="N108" s="12" t="n">
        <v>2.0</v>
      </c>
      <c r="O108" s="12" t="n">
        <v>0.0</v>
      </c>
      <c r="P108" s="12" t="n">
        <v>0.0</v>
      </c>
      <c r="Q108" s="12" t="n">
        <v>0.0</v>
      </c>
      <c r="R108" s="12" t="n">
        <v>0.0</v>
      </c>
      <c r="S108" s="12" t="n">
        <v>0.0</v>
      </c>
      <c r="T108" s="12" t="n">
        <v>5.0</v>
      </c>
      <c r="U108" s="12" t="n">
        <v>0.0</v>
      </c>
      <c r="V108" s="12" t="n">
        <v>0.0</v>
      </c>
      <c r="W108" s="12" t="n">
        <v>0.0</v>
      </c>
      <c r="X108" s="12" t="n">
        <v>2.0</v>
      </c>
      <c r="Y108" s="12" t="n">
        <v>0.0</v>
      </c>
      <c r="Z108" s="12" t="n">
        <v>0.0</v>
      </c>
      <c r="AA108" s="12" t="n">
        <v>1.0</v>
      </c>
      <c r="AB108" s="12" t="n">
        <v>0.0</v>
      </c>
      <c r="AC108" s="12" t="n">
        <v>2.0</v>
      </c>
      <c r="AD108" s="10" t="n">
        <f si="1" t="shared"/>
        <v>38.0</v>
      </c>
      <c r="AE108" s="37">
        <v>0</v>
      </c>
    </row>
    <row r="109" spans="1:31" x14ac:dyDescent="0.25">
      <c r="A109" s="9" t="s">
        <v>466</v>
      </c>
      <c r="B109" s="9" t="s">
        <v>318</v>
      </c>
      <c r="C109" s="12" t="n">
        <v>1.0</v>
      </c>
      <c r="D109" s="12" t="n">
        <v>0.0</v>
      </c>
      <c r="E109" s="12" t="n">
        <v>0.0</v>
      </c>
      <c r="F109" s="12" t="n">
        <v>0.0</v>
      </c>
      <c r="G109" s="12" t="n">
        <v>0.0</v>
      </c>
      <c r="H109" s="12" t="n">
        <v>60.0</v>
      </c>
      <c r="I109" s="12" t="n">
        <v>0.0</v>
      </c>
      <c r="J109" s="12" t="n">
        <v>0.0</v>
      </c>
      <c r="K109" s="12" t="n">
        <v>0.0</v>
      </c>
      <c r="L109" s="12" t="n">
        <v>17.0</v>
      </c>
      <c r="M109" s="12" t="n">
        <v>0.0</v>
      </c>
      <c r="N109" s="12" t="n">
        <v>16.0</v>
      </c>
      <c r="O109" s="12" t="n">
        <v>0.0</v>
      </c>
      <c r="P109" s="12" t="n">
        <v>1.0</v>
      </c>
      <c r="Q109" s="12" t="n">
        <v>0.0</v>
      </c>
      <c r="R109" s="12" t="n">
        <v>0.0</v>
      </c>
      <c r="S109" s="12" t="n">
        <v>0.0</v>
      </c>
      <c r="T109" s="12" t="n">
        <v>8.0</v>
      </c>
      <c r="U109" s="12" t="n">
        <v>0.0</v>
      </c>
      <c r="V109" s="12" t="n">
        <v>0.0</v>
      </c>
      <c r="W109" s="12" t="n">
        <v>0.0</v>
      </c>
      <c r="X109" s="12" t="n">
        <v>0.0</v>
      </c>
      <c r="Y109" s="12" t="n">
        <v>0.0</v>
      </c>
      <c r="Z109" s="12" t="n">
        <v>1.0</v>
      </c>
      <c r="AA109" s="12" t="n">
        <v>0.0</v>
      </c>
      <c r="AB109" s="12" t="n">
        <v>0.0</v>
      </c>
      <c r="AC109" s="12" t="n">
        <v>0.0</v>
      </c>
      <c r="AD109" s="10" t="n">
        <f si="1" t="shared"/>
        <v>104.0</v>
      </c>
      <c r="AE109" s="37">
        <v>0</v>
      </c>
    </row>
    <row r="110" spans="1:31" x14ac:dyDescent="0.25">
      <c r="A110" s="9" t="s">
        <v>467</v>
      </c>
      <c r="B110" s="9" t="s">
        <v>319</v>
      </c>
      <c r="C110" s="12" t="n">
        <v>1.0</v>
      </c>
      <c r="D110" s="12" t="n">
        <v>0.0</v>
      </c>
      <c r="E110" s="12" t="n">
        <v>0.0</v>
      </c>
      <c r="F110" s="12" t="n">
        <v>0.0</v>
      </c>
      <c r="G110" s="12" t="n">
        <v>0.0</v>
      </c>
      <c r="H110" s="12" t="n">
        <v>2.0</v>
      </c>
      <c r="I110" s="12" t="n">
        <v>0.0</v>
      </c>
      <c r="J110" s="12" t="n">
        <v>1.0</v>
      </c>
      <c r="K110" s="12" t="n">
        <v>2.0</v>
      </c>
      <c r="L110" s="12" t="n">
        <v>0.0</v>
      </c>
      <c r="M110" s="12" t="n">
        <v>0.0</v>
      </c>
      <c r="N110" s="12" t="n">
        <v>2.0</v>
      </c>
      <c r="O110" s="12" t="n">
        <v>0.0</v>
      </c>
      <c r="P110" s="12" t="n">
        <v>0.0</v>
      </c>
      <c r="Q110" s="12" t="n">
        <v>0.0</v>
      </c>
      <c r="R110" s="12" t="n">
        <v>0.0</v>
      </c>
      <c r="S110" s="12" t="n">
        <v>0.0</v>
      </c>
      <c r="T110" s="12" t="n">
        <v>3.0</v>
      </c>
      <c r="U110" s="12" t="n">
        <v>0.0</v>
      </c>
      <c r="V110" s="12" t="n">
        <v>0.0</v>
      </c>
      <c r="W110" s="12" t="n">
        <v>0.0</v>
      </c>
      <c r="X110" s="12" t="n">
        <v>0.0</v>
      </c>
      <c r="Y110" s="12" t="n">
        <v>0.0</v>
      </c>
      <c r="Z110" s="12" t="n">
        <v>11.0</v>
      </c>
      <c r="AA110" s="12" t="n">
        <v>0.0</v>
      </c>
      <c r="AB110" s="12" t="n">
        <v>0.0</v>
      </c>
      <c r="AC110" s="12" t="n">
        <v>0.0</v>
      </c>
      <c r="AD110" s="10" t="n">
        <f si="1" t="shared"/>
        <v>22.0</v>
      </c>
      <c r="AE110" s="37">
        <v>0</v>
      </c>
    </row>
    <row r="111" spans="1:31" x14ac:dyDescent="0.25">
      <c r="A111" s="9" t="s">
        <v>467</v>
      </c>
      <c r="B111" s="9" t="s">
        <v>318</v>
      </c>
      <c r="C111" s="12" t="n">
        <v>3.0</v>
      </c>
      <c r="D111" s="12" t="n">
        <v>0.0</v>
      </c>
      <c r="E111" s="12" t="n">
        <v>0.0</v>
      </c>
      <c r="F111" s="12" t="n">
        <v>0.0</v>
      </c>
      <c r="G111" s="12" t="n">
        <v>0.0</v>
      </c>
      <c r="H111" s="12" t="n">
        <v>7.0</v>
      </c>
      <c r="I111" s="12" t="n">
        <v>5.0</v>
      </c>
      <c r="J111" s="12" t="n">
        <v>0.0</v>
      </c>
      <c r="K111" s="12" t="n">
        <v>2.0</v>
      </c>
      <c r="L111" s="12" t="n">
        <v>0.0</v>
      </c>
      <c r="M111" s="12" t="n">
        <v>0.0</v>
      </c>
      <c r="N111" s="12" t="n">
        <v>4.0</v>
      </c>
      <c r="O111" s="12" t="n">
        <v>0.0</v>
      </c>
      <c r="P111" s="12" t="n">
        <v>0.0</v>
      </c>
      <c r="Q111" s="12" t="n">
        <v>1.0</v>
      </c>
      <c r="R111" s="12" t="n">
        <v>0.0</v>
      </c>
      <c r="S111" s="12" t="n">
        <v>1.0</v>
      </c>
      <c r="T111" s="12" t="n">
        <v>1.0</v>
      </c>
      <c r="U111" s="12" t="n">
        <v>0.0</v>
      </c>
      <c r="V111" s="12" t="n">
        <v>0.0</v>
      </c>
      <c r="W111" s="12" t="n">
        <v>0.0</v>
      </c>
      <c r="X111" s="12" t="n">
        <v>1.0</v>
      </c>
      <c r="Y111" s="12" t="n">
        <v>4.0</v>
      </c>
      <c r="Z111" s="12" t="n">
        <v>0.0</v>
      </c>
      <c r="AA111" s="12" t="n">
        <v>2.0</v>
      </c>
      <c r="AB111" s="12" t="n">
        <v>0.0</v>
      </c>
      <c r="AC111" s="12" t="n">
        <v>0.0</v>
      </c>
      <c r="AD111" s="10" t="n">
        <f si="1" t="shared"/>
        <v>31.0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19.0</v>
      </c>
      <c r="AA112" s="12" t="n">
        <v>0.0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4.0</v>
      </c>
      <c r="I113" s="12" t="n">
        <v>2.0</v>
      </c>
      <c r="J113" s="12" t="n">
        <v>0.0</v>
      </c>
      <c r="K113" s="12" t="n">
        <v>0.0</v>
      </c>
      <c r="L113" s="12" t="n">
        <v>9.0</v>
      </c>
      <c r="M113" s="12" t="n">
        <v>0.0</v>
      </c>
      <c r="N113" s="12" t="n">
        <v>3.0</v>
      </c>
      <c r="O113" s="12" t="n">
        <v>1.0</v>
      </c>
      <c r="P113" s="12" t="n">
        <v>2.0</v>
      </c>
      <c r="Q113" s="12" t="n">
        <v>0.0</v>
      </c>
      <c r="R113" s="12" t="n">
        <v>1.0</v>
      </c>
      <c r="S113" s="12" t="n">
        <v>4.0</v>
      </c>
      <c r="T113" s="12" t="n">
        <v>0.0</v>
      </c>
      <c r="U113" s="12" t="n">
        <v>0.0</v>
      </c>
      <c r="V113" s="12" t="n">
        <v>0.0</v>
      </c>
      <c r="W113" s="12" t="n">
        <v>0.0</v>
      </c>
      <c r="X113" s="12" t="n">
        <v>0.0</v>
      </c>
      <c r="Y113" s="12" t="n">
        <v>5.0</v>
      </c>
      <c r="Z113" s="12" t="n">
        <v>0.0</v>
      </c>
      <c r="AA113" s="12" t="n">
        <v>2.0</v>
      </c>
      <c r="AB113" s="12" t="n">
        <v>0.0</v>
      </c>
      <c r="AC113" s="12" t="n">
        <v>1.0</v>
      </c>
      <c r="AD113" s="10" t="n">
        <f si="1" t="shared"/>
        <v>34.0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5.0</v>
      </c>
      <c r="J120" s="12" t="n">
        <v>0.0</v>
      </c>
      <c r="K120" s="12" t="n">
        <v>0.0</v>
      </c>
      <c r="L120" s="12" t="n">
        <v>5.0</v>
      </c>
      <c r="M120" s="12" t="n">
        <v>0.0</v>
      </c>
      <c r="N120" s="12" t="n">
        <v>0.0</v>
      </c>
      <c r="O120" s="12" t="n">
        <v>0.0</v>
      </c>
      <c r="P120" s="12" t="n">
        <v>0.0</v>
      </c>
      <c r="Q120" s="12" t="n">
        <v>2.0</v>
      </c>
      <c r="R120" s="12" t="n">
        <v>1.0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22.0</v>
      </c>
      <c r="AE120" s="37">
        <v>0</v>
      </c>
    </row>
    <row r="121" spans="1:31" x14ac:dyDescent="0.25">
      <c r="A121" s="9" t="s">
        <v>472</v>
      </c>
      <c r="B121" s="9" t="s">
        <v>318</v>
      </c>
      <c r="C121" s="12" t="n">
        <v>0.0</v>
      </c>
      <c r="D121" s="12" t="n">
        <v>0.0</v>
      </c>
      <c r="E121" s="12" t="n">
        <v>0.0</v>
      </c>
      <c r="F121" s="12" t="n">
        <v>0.0</v>
      </c>
      <c r="G121" s="12" t="n">
        <v>0.0</v>
      </c>
      <c r="H121" s="12" t="n">
        <v>2.0</v>
      </c>
      <c r="I121" s="12" t="n">
        <v>3.0</v>
      </c>
      <c r="J121" s="12" t="n">
        <v>2.0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1.0</v>
      </c>
      <c r="Z121" s="12" t="n">
        <v>0.0</v>
      </c>
      <c r="AA121" s="12" t="n">
        <v>0.0</v>
      </c>
      <c r="AB121" s="12" t="n">
        <v>0.0</v>
      </c>
      <c r="AC121" s="12" t="n">
        <v>1.0</v>
      </c>
      <c r="AD121" s="10" t="n">
        <f si="1" t="shared"/>
        <v>10.0</v>
      </c>
      <c r="AE121" s="37">
        <v>0</v>
      </c>
    </row>
    <row r="122" spans="1:31" x14ac:dyDescent="0.25">
      <c r="A122" s="9" t="s">
        <v>473</v>
      </c>
      <c r="B122" s="9" t="s">
        <v>319</v>
      </c>
      <c r="C122" s="12" t="n">
        <v>0.0</v>
      </c>
      <c r="D122" s="12" t="n">
        <v>0.0</v>
      </c>
      <c r="E122" s="12" t="n">
        <v>0.0</v>
      </c>
      <c r="F122" s="12" t="n">
        <v>0.0</v>
      </c>
      <c r="G122" s="12" t="n">
        <v>0.0</v>
      </c>
      <c r="H122" s="12" t="n">
        <v>0.0</v>
      </c>
      <c r="I122" s="12" t="n">
        <v>14.0</v>
      </c>
      <c r="J122" s="12" t="n">
        <v>0.0</v>
      </c>
      <c r="K122" s="12" t="n">
        <v>1.0</v>
      </c>
      <c r="L122" s="63" t="n">
        <v>16.0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32.0</v>
      </c>
      <c r="AE122" s="37" t="n">
        <v>1.0</v>
      </c>
    </row>
    <row r="123" spans="1:31" x14ac:dyDescent="0.25">
      <c r="A123" s="9" t="s">
        <v>473</v>
      </c>
      <c r="B123" s="9" t="s">
        <v>318</v>
      </c>
      <c r="C123" s="12" t="n">
        <v>0.0</v>
      </c>
      <c r="D123" s="12" t="n">
        <v>0.0</v>
      </c>
      <c r="E123" s="12" t="n">
        <v>0.0</v>
      </c>
      <c r="F123" s="12" t="n">
        <v>0.0</v>
      </c>
      <c r="G123" s="12" t="n">
        <v>0.0</v>
      </c>
      <c r="H123" s="12" t="n">
        <v>2.0</v>
      </c>
      <c r="I123" s="12" t="n">
        <v>2.0</v>
      </c>
      <c r="J123" s="12" t="n">
        <v>2.0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1.0</v>
      </c>
      <c r="Z123" s="12" t="n">
        <v>0.0</v>
      </c>
      <c r="AA123" s="12" t="n">
        <v>0.0</v>
      </c>
      <c r="AB123" s="12" t="n">
        <v>0.0</v>
      </c>
      <c r="AC123" s="12" t="n">
        <v>1.0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46.0</v>
      </c>
      <c r="D138" s="12" t="n">
        <v>4.0</v>
      </c>
      <c r="E138" s="12" t="n">
        <v>0.0</v>
      </c>
      <c r="F138" s="12" t="n">
        <v>0.0</v>
      </c>
      <c r="G138" s="12" t="n">
        <v>0.0</v>
      </c>
      <c r="H138" s="12" t="n">
        <v>176.0</v>
      </c>
      <c r="I138" s="12" t="n">
        <v>2.0</v>
      </c>
      <c r="J138" s="12" t="n">
        <v>1.0</v>
      </c>
      <c r="K138" s="12" t="n">
        <v>0.0</v>
      </c>
      <c r="L138" s="12" t="n">
        <v>8.0</v>
      </c>
      <c r="M138" s="12" t="n">
        <v>3.0</v>
      </c>
      <c r="N138" s="12" t="n">
        <v>29.0</v>
      </c>
      <c r="O138" s="12" t="n">
        <v>0.0</v>
      </c>
      <c r="P138" s="12" t="n">
        <v>1.0</v>
      </c>
      <c r="Q138" s="12" t="n">
        <v>0.0</v>
      </c>
      <c r="R138" s="12" t="n">
        <v>0.0</v>
      </c>
      <c r="S138" s="12" t="n">
        <v>0.0</v>
      </c>
      <c r="T138" s="12" t="n">
        <v>1.0</v>
      </c>
      <c r="U138" s="12" t="n">
        <v>0.0</v>
      </c>
      <c r="V138" s="12" t="n">
        <v>0.0</v>
      </c>
      <c r="W138" s="12" t="n">
        <v>0.0</v>
      </c>
      <c r="X138" s="12" t="n">
        <v>3.0</v>
      </c>
      <c r="Y138" s="12" t="n">
        <v>0.0</v>
      </c>
      <c r="Z138" s="12" t="n">
        <v>4.0</v>
      </c>
      <c r="AA138" s="12" t="n">
        <v>0.0</v>
      </c>
      <c r="AB138" s="12" t="n">
        <v>1.0</v>
      </c>
      <c r="AC138" s="12" t="n">
        <v>5.0</v>
      </c>
      <c r="AD138" s="10" t="n">
        <f si="1" t="shared"/>
        <v>284.0</v>
      </c>
      <c r="AE138" s="37">
        <v>0</v>
      </c>
    </row>
    <row r="139" spans="1:31" x14ac:dyDescent="0.25">
      <c r="A139" s="3" t="s">
        <v>442</v>
      </c>
      <c r="B139" s="9" t="s">
        <v>318</v>
      </c>
      <c r="C139" s="12" t="n">
        <v>4.0</v>
      </c>
      <c r="D139" s="12" t="n">
        <v>9.0</v>
      </c>
      <c r="E139" s="12" t="n">
        <v>2.0</v>
      </c>
      <c r="F139" s="12" t="n">
        <v>0.0</v>
      </c>
      <c r="G139" s="12" t="n">
        <v>1.0</v>
      </c>
      <c r="H139" s="12" t="n">
        <v>22.0</v>
      </c>
      <c r="I139" s="12" t="n">
        <v>18.0</v>
      </c>
      <c r="J139" s="12" t="n">
        <v>3.0</v>
      </c>
      <c r="K139" s="12" t="n">
        <v>12.0</v>
      </c>
      <c r="L139" s="12" t="n">
        <v>10.0</v>
      </c>
      <c r="M139" s="12" t="n">
        <v>12.0</v>
      </c>
      <c r="N139" s="12" t="n">
        <v>7.0</v>
      </c>
      <c r="O139" s="12" t="n">
        <v>2.0</v>
      </c>
      <c r="P139" s="12" t="n">
        <v>1.0</v>
      </c>
      <c r="Q139" s="12" t="n">
        <v>1.0</v>
      </c>
      <c r="R139" s="12" t="n">
        <v>0.0</v>
      </c>
      <c r="S139" s="12" t="n">
        <v>11.0</v>
      </c>
      <c r="T139" s="12" t="n">
        <v>9.0</v>
      </c>
      <c r="U139" s="12" t="n">
        <v>0.0</v>
      </c>
      <c r="V139" s="12" t="n">
        <v>4.0</v>
      </c>
      <c r="W139" s="12" t="n">
        <v>0.0</v>
      </c>
      <c r="X139" s="12" t="n">
        <v>15.0</v>
      </c>
      <c r="Y139" s="12" t="n">
        <v>14.0</v>
      </c>
      <c r="Z139" s="12" t="n">
        <v>2.0</v>
      </c>
      <c r="AA139" s="12" t="n">
        <v>22.0</v>
      </c>
      <c r="AB139" s="12" t="n">
        <v>1.0</v>
      </c>
      <c r="AC139" s="12" t="n">
        <v>1.0</v>
      </c>
      <c r="AD139" s="10" t="n">
        <f si="1" t="shared"/>
        <v>183.0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1.0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v>
      </c>
      <c r="I144" s="12" t="n">
        <v>0.0</v>
      </c>
      <c r="J144" s="12" t="n">
        <v>1.0</v>
      </c>
      <c r="K144" s="12" t="n">
        <v>2.0</v>
      </c>
      <c r="L144" s="12" t="n">
        <v>0.0</v>
      </c>
      <c r="M144" s="12" t="n">
        <v>0.0</v>
      </c>
      <c r="N144" s="12" t="n">
        <v>2.0</v>
      </c>
      <c r="O144" s="12" t="n">
        <v>0.0</v>
      </c>
      <c r="P144" s="12" t="n">
        <v>0.0</v>
      </c>
      <c r="Q144" s="12" t="n">
        <v>0.0</v>
      </c>
      <c r="R144" s="12" t="n">
        <v>0.0</v>
      </c>
      <c r="S144" s="12" t="n">
        <v>0.0</v>
      </c>
      <c r="T144" s="12" t="n">
        <v>3.0</v>
      </c>
      <c r="U144" s="12" t="n">
        <v>0.0</v>
      </c>
      <c r="V144" s="12" t="n">
        <v>0.0</v>
      </c>
      <c r="W144" s="12" t="n">
        <v>0.0</v>
      </c>
      <c r="X144" s="12" t="n">
        <v>0.0</v>
      </c>
      <c r="Y144" s="12" t="n">
        <v>0.0</v>
      </c>
      <c r="Z144" s="12" t="n">
        <v>11.0</v>
      </c>
      <c r="AA144" s="12" t="n">
        <v>0.0</v>
      </c>
      <c r="AB144" s="12" t="n">
        <v>0.0</v>
      </c>
      <c r="AC144" s="12" t="n">
        <v>0.0</v>
      </c>
      <c r="AD144" s="10" t="n">
        <f si="1" t="shared"/>
        <v>22.0</v>
      </c>
      <c r="AE144" s="37">
        <v>0</v>
      </c>
    </row>
    <row r="145" spans="1:31" x14ac:dyDescent="0.25">
      <c r="A145" s="3" t="s">
        <v>436</v>
      </c>
      <c r="B145" s="9" t="s">
        <v>318</v>
      </c>
      <c r="C145" s="12" t="n">
        <v>3.0</v>
      </c>
      <c r="D145" s="12" t="n">
        <v>0.0</v>
      </c>
      <c r="E145" s="12" t="n">
        <v>0.0</v>
      </c>
      <c r="F145" s="12" t="n">
        <v>0.0</v>
      </c>
      <c r="G145" s="12" t="n">
        <v>0.0</v>
      </c>
      <c r="H145" s="12" t="n">
        <v>7.0</v>
      </c>
      <c r="I145" s="12" t="n">
        <v>5.0</v>
      </c>
      <c r="J145" s="12" t="n">
        <v>0.0</v>
      </c>
      <c r="K145" s="12" t="n">
        <v>2.0</v>
      </c>
      <c r="L145" s="12" t="n">
        <v>0.0</v>
      </c>
      <c r="M145" s="12" t="n">
        <v>0.0</v>
      </c>
      <c r="N145" s="12" t="n">
        <v>4.0</v>
      </c>
      <c r="O145" s="12" t="n">
        <v>0.0</v>
      </c>
      <c r="P145" s="12" t="n">
        <v>0.0</v>
      </c>
      <c r="Q145" s="12" t="n">
        <v>1.0</v>
      </c>
      <c r="R145" s="12" t="n">
        <v>0.0</v>
      </c>
      <c r="S145" s="12" t="n">
        <v>1.0</v>
      </c>
      <c r="T145" s="12" t="n">
        <v>1.0</v>
      </c>
      <c r="U145" s="12" t="n">
        <v>0.0</v>
      </c>
      <c r="V145" s="12" t="n">
        <v>0.0</v>
      </c>
      <c r="W145" s="12" t="n">
        <v>0.0</v>
      </c>
      <c r="X145" s="12" t="n">
        <v>1.0</v>
      </c>
      <c r="Y145" s="12" t="n">
        <v>4.0</v>
      </c>
      <c r="Z145" s="12" t="n">
        <v>0.0</v>
      </c>
      <c r="AA145" s="12" t="n">
        <v>2.0</v>
      </c>
      <c r="AB145" s="12" t="n">
        <v>0.0</v>
      </c>
      <c r="AC145" s="12" t="n">
        <v>0.0</v>
      </c>
      <c r="AD145" s="10" t="n">
        <f si="1" t="shared"/>
        <v>31.0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2.0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19.0</v>
      </c>
      <c r="AA184" s="12" t="n">
        <v>0.0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4.0</v>
      </c>
      <c r="I185" s="12" t="n">
        <v>2.0</v>
      </c>
      <c r="J185" s="12" t="n">
        <v>0.0</v>
      </c>
      <c r="K185" s="12" t="n">
        <v>0.0</v>
      </c>
      <c r="L185" s="12" t="n">
        <v>9.0</v>
      </c>
      <c r="M185" s="12" t="n">
        <v>0.0</v>
      </c>
      <c r="N185" s="12" t="n">
        <v>3.0</v>
      </c>
      <c r="O185" s="12" t="n">
        <v>1.0</v>
      </c>
      <c r="P185" s="12" t="n">
        <v>2.0</v>
      </c>
      <c r="Q185" s="12" t="n">
        <v>0.0</v>
      </c>
      <c r="R185" s="12" t="n">
        <v>1.0</v>
      </c>
      <c r="S185" s="12" t="n">
        <v>4.0</v>
      </c>
      <c r="T185" s="12" t="n">
        <v>0.0</v>
      </c>
      <c r="U185" s="12" t="n">
        <v>0.0</v>
      </c>
      <c r="V185" s="12" t="n">
        <v>0.0</v>
      </c>
      <c r="W185" s="12" t="n">
        <v>0.0</v>
      </c>
      <c r="X185" s="12" t="n">
        <v>0.0</v>
      </c>
      <c r="Y185" s="12" t="n">
        <v>5.0</v>
      </c>
      <c r="Z185" s="12" t="n">
        <v>0.0</v>
      </c>
      <c r="AA185" s="12" t="n">
        <v>2.0</v>
      </c>
      <c r="AB185" s="12" t="n">
        <v>0.0</v>
      </c>
      <c r="AC185" s="12" t="n">
        <v>1.0</v>
      </c>
      <c r="AD185" s="10" t="n">
        <f si="1" t="shared"/>
        <v>34.0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1.0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61.0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6.0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11.0</v>
      </c>
      <c r="H214" s="12" t="n">
        <v>140.0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19.0</v>
      </c>
      <c r="Z214" s="12" t="n">
        <v>7.0</v>
      </c>
      <c r="AA214" s="12" t="n">
        <v>7.0</v>
      </c>
      <c r="AB214" s="12" t="n">
        <v>0.0</v>
      </c>
      <c r="AC214" s="12" t="n">
        <v>0.0</v>
      </c>
      <c r="AD214" s="10" t="n">
        <f si="1" t="shared"/>
        <v>202.0</v>
      </c>
      <c r="AE214" s="37">
        <v>0</v>
      </c>
    </row>
    <row r="215" spans="1:31" x14ac:dyDescent="0.25">
      <c r="A215" s="3" t="s">
        <v>366</v>
      </c>
      <c r="B215" s="9" t="s">
        <v>318</v>
      </c>
      <c r="C215" s="12" t="n">
        <v>11.0</v>
      </c>
      <c r="D215" s="12" t="n">
        <v>12.0</v>
      </c>
      <c r="E215" s="12" t="n">
        <v>19.0</v>
      </c>
      <c r="F215" s="12" t="n">
        <v>4.0</v>
      </c>
      <c r="G215" s="12" t="n">
        <v>9.0</v>
      </c>
      <c r="H215" s="12" t="n">
        <v>68.0</v>
      </c>
      <c r="I215" s="12" t="n">
        <v>117.0</v>
      </c>
      <c r="J215" s="12" t="n">
        <v>8.0</v>
      </c>
      <c r="K215" s="12" t="n">
        <v>52.0</v>
      </c>
      <c r="L215" s="12" t="n">
        <v>159.0</v>
      </c>
      <c r="M215" s="12" t="n">
        <v>33.0</v>
      </c>
      <c r="N215" s="12" t="n">
        <v>121.0</v>
      </c>
      <c r="O215" s="12" t="n">
        <v>47.0</v>
      </c>
      <c r="P215" s="12" t="n">
        <v>28.0</v>
      </c>
      <c r="Q215" s="12" t="n">
        <v>24.0</v>
      </c>
      <c r="R215" s="12" t="n">
        <v>16.0</v>
      </c>
      <c r="S215" s="12" t="n">
        <v>62.0</v>
      </c>
      <c r="T215" s="12" t="n">
        <v>30.0</v>
      </c>
      <c r="U215" s="12" t="n">
        <v>1.0</v>
      </c>
      <c r="V215" s="12" t="n">
        <v>22.0</v>
      </c>
      <c r="W215" s="12" t="n">
        <v>0.0</v>
      </c>
      <c r="X215" s="12" t="n">
        <v>31.0</v>
      </c>
      <c r="Y215" s="12" t="n">
        <v>152.0</v>
      </c>
      <c r="Z215" s="12" t="n">
        <v>22.0</v>
      </c>
      <c r="AA215" s="12" t="n">
        <v>54.0</v>
      </c>
      <c r="AB215" s="12" t="n">
        <v>1.0</v>
      </c>
      <c r="AC215" s="12" t="n">
        <v>11.0</v>
      </c>
      <c r="AD215" s="10" t="n">
        <f si="1" t="shared"/>
        <v>1114.0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1.0</v>
      </c>
      <c r="W219" s="12" t="n">
        <v>0.0</v>
      </c>
      <c r="X219" s="12" t="n">
        <v>0.0</v>
      </c>
      <c r="Y219" s="12" t="n">
        <v>0.0</v>
      </c>
      <c r="Z219" s="12" t="n">
        <v>1.0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0.0</v>
      </c>
      <c r="I419" s="12" t="n">
        <v>0.0</v>
      </c>
      <c r="J419" s="12" t="n">
        <v>0.0</v>
      </c>
      <c r="K419" s="12" t="n">
        <v>0.0</v>
      </c>
      <c r="L419" s="12" t="n">
        <v>1.0</v>
      </c>
      <c r="M419" s="12" t="n">
        <v>2.0</v>
      </c>
      <c r="N419" s="12" t="n">
        <v>0.0</v>
      </c>
      <c r="O419" s="12" t="n">
        <v>0.0</v>
      </c>
      <c r="P419" s="12" t="n">
        <v>0.0</v>
      </c>
      <c r="Q419" s="12" t="n">
        <v>5.0</v>
      </c>
      <c r="R419" s="12" t="n">
        <v>0.0</v>
      </c>
      <c r="S419" s="12" t="n">
        <v>0.0</v>
      </c>
      <c r="T419" s="12" t="n">
        <v>9.0</v>
      </c>
      <c r="U419" s="12" t="n">
        <v>0.0</v>
      </c>
      <c r="V419" s="12" t="n">
        <v>0.0</v>
      </c>
      <c r="W419" s="12" t="n">
        <v>0.0</v>
      </c>
      <c r="X419" s="12" t="n">
        <v>3.0</v>
      </c>
      <c r="Y419" s="12" t="n">
        <v>0.0</v>
      </c>
      <c r="Z419" s="12" t="n">
        <v>0.0</v>
      </c>
      <c r="AA419" s="12" t="n">
        <v>0.0</v>
      </c>
      <c r="AB419" s="12" t="n">
        <v>0.0</v>
      </c>
      <c r="AC419" s="12" t="n">
        <v>0.0</v>
      </c>
      <c r="AD419" s="10" t="n">
        <f si="5" t="shared"/>
        <v>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1.0</v>
      </c>
      <c r="W423" s="12" t="n">
        <v>0.0</v>
      </c>
      <c r="X423" s="12" t="n">
        <v>0.0</v>
      </c>
      <c r="Y423" s="12" t="n">
        <v>0.0</v>
      </c>
      <c r="Z423" s="12" t="n">
        <v>1.0</v>
      </c>
      <c r="AA423" s="12" t="n">
        <v>0.0</v>
      </c>
      <c r="AB423" s="12" t="n">
        <v>0.0</v>
      </c>
      <c r="AC423" s="12" t="n">
        <v>0.0</v>
      </c>
      <c r="AD423" s="10" t="n">
        <f si="5" t="shared"/>
        <v>3.0</v>
      </c>
      <c r="AE423" s="37">
        <v>0</v>
      </c>
    </row>
    <row r="424" spans="1:31" x14ac:dyDescent="0.25">
      <c r="A424" s="48" t="s">
        <v>511</v>
      </c>
      <c r="B424" s="9" t="s">
        <v>319</v>
      </c>
      <c r="C424" s="12" t="n">
        <v>0.0</v>
      </c>
      <c r="D424" s="12" t="n">
        <v>0.0</v>
      </c>
      <c r="E424" s="12" t="n">
        <v>1.0</v>
      </c>
      <c r="F424" s="12" t="n">
        <v>0.0</v>
      </c>
      <c r="G424" s="12" t="n">
        <v>0.0</v>
      </c>
      <c r="H424" s="12" t="n">
        <v>12.0</v>
      </c>
      <c r="I424" s="12" t="n">
        <v>0.0</v>
      </c>
      <c r="J424" s="12" t="n">
        <v>0.0</v>
      </c>
      <c r="K424" s="12" t="n">
        <v>0.0</v>
      </c>
      <c r="L424" s="12" t="n">
        <v>1.0</v>
      </c>
      <c r="M424" s="12" t="n">
        <v>0.0</v>
      </c>
      <c r="N424" s="12" t="n">
        <v>0.0</v>
      </c>
      <c r="O424" s="12" t="n">
        <v>0.0</v>
      </c>
      <c r="P424" s="12" t="n">
        <v>0.0</v>
      </c>
      <c r="Q424" s="12" t="n">
        <v>0.0</v>
      </c>
      <c r="R424" s="12" t="n">
        <v>0.0</v>
      </c>
      <c r="S424" s="12" t="n">
        <v>0.0</v>
      </c>
      <c r="T424" s="12" t="n">
        <v>4.0</v>
      </c>
      <c r="U424" s="12" t="n">
        <v>0.0</v>
      </c>
      <c r="V424" s="12" t="n">
        <v>1.0</v>
      </c>
      <c r="W424" s="12" t="n">
        <v>0.0</v>
      </c>
      <c r="X424" s="12" t="n">
        <v>0.0</v>
      </c>
      <c r="Y424" s="12" t="n">
        <v>2.0</v>
      </c>
      <c r="Z424" s="12" t="n">
        <v>0.0</v>
      </c>
      <c r="AA424" s="12" t="n">
        <v>3.0</v>
      </c>
      <c r="AB424" s="12" t="n">
        <v>0.0</v>
      </c>
      <c r="AC424" s="12" t="n">
        <v>1.0</v>
      </c>
      <c r="AD424" s="10" t="n">
        <f si="5" t="shared"/>
        <v>25.0</v>
      </c>
      <c r="AE424" s="37">
        <v>0</v>
      </c>
    </row>
    <row r="425" spans="1:31" x14ac:dyDescent="0.25">
      <c r="A425" s="48" t="s">
        <v>511</v>
      </c>
      <c r="B425" s="9" t="s">
        <v>318</v>
      </c>
      <c r="C425" s="12" t="n">
        <v>0.0</v>
      </c>
      <c r="D425" s="12" t="n">
        <v>0.0</v>
      </c>
      <c r="E425" s="12" t="n">
        <v>0.0</v>
      </c>
      <c r="F425" s="12" t="n">
        <v>0.0</v>
      </c>
      <c r="G425" s="12" t="n">
        <v>0.0</v>
      </c>
      <c r="H425" s="12" t="n">
        <v>4.0</v>
      </c>
      <c r="I425" s="12" t="n">
        <v>0.0</v>
      </c>
      <c r="J425" s="12" t="n">
        <v>0.0</v>
      </c>
      <c r="K425" s="12" t="n">
        <v>0.0</v>
      </c>
      <c r="L425" s="12" t="n">
        <v>1.0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6.0</v>
      </c>
      <c r="AE425" s="37">
        <v>0</v>
      </c>
    </row>
    <row r="426" spans="1:31" x14ac:dyDescent="0.25">
      <c r="A426" s="48" t="s">
        <v>513</v>
      </c>
      <c r="B426" s="9" t="s">
        <v>319</v>
      </c>
      <c r="C426" s="12" t="n">
        <v>0.0</v>
      </c>
      <c r="D426" s="12" t="n">
        <v>1.0</v>
      </c>
      <c r="E426" s="12" t="n">
        <v>7.0</v>
      </c>
      <c r="F426" s="12" t="n">
        <v>0.0</v>
      </c>
      <c r="G426" s="12" t="n">
        <v>1.0</v>
      </c>
      <c r="H426" s="12" t="n">
        <v>6.0</v>
      </c>
      <c r="I426" s="12" t="n">
        <v>5.0</v>
      </c>
      <c r="J426" s="12" t="n">
        <v>0.0</v>
      </c>
      <c r="K426" s="12" t="n">
        <v>0.0</v>
      </c>
      <c r="L426" s="12" t="n">
        <v>0.0</v>
      </c>
      <c r="M426" s="12" t="n">
        <v>0.0</v>
      </c>
      <c r="N426" s="12" t="n">
        <v>13.0</v>
      </c>
      <c r="O426" s="12" t="n">
        <v>0.0</v>
      </c>
      <c r="P426" s="12" t="n">
        <v>0.0</v>
      </c>
      <c r="Q426" s="12" t="n">
        <v>0.0</v>
      </c>
      <c r="R426" s="12" t="n">
        <v>0.0</v>
      </c>
      <c r="S426" s="12" t="n">
        <v>0.0</v>
      </c>
      <c r="T426" s="63" t="n">
        <v>10.0</v>
      </c>
      <c r="U426" s="12" t="n">
        <v>0.0</v>
      </c>
      <c r="V426" s="12" t="n">
        <v>3.0</v>
      </c>
      <c r="W426" s="12" t="n">
        <v>0.0</v>
      </c>
      <c r="X426" s="12" t="n">
        <v>16.0</v>
      </c>
      <c r="Y426" s="12" t="n">
        <v>46.0</v>
      </c>
      <c r="Z426" s="12" t="n">
        <v>0.0</v>
      </c>
      <c r="AA426" s="12" t="n">
        <v>14.0</v>
      </c>
      <c r="AB426" s="12" t="n">
        <v>0.0</v>
      </c>
      <c r="AC426" s="12" t="n">
        <v>0.0</v>
      </c>
      <c r="AD426" s="10" t="n">
        <f si="5" t="shared"/>
        <v>122.0</v>
      </c>
      <c r="AE426" s="37" t="n">
        <v>1.0</v>
      </c>
    </row>
    <row r="427" spans="1:31" x14ac:dyDescent="0.25">
      <c r="A427" s="48" t="s">
        <v>513</v>
      </c>
      <c r="B427" s="9" t="s">
        <v>318</v>
      </c>
      <c r="C427" s="12" t="n">
        <v>42.0</v>
      </c>
      <c r="D427" s="12" t="n">
        <v>0.0</v>
      </c>
      <c r="E427" s="12" t="n">
        <v>1.0</v>
      </c>
      <c r="F427" s="12" t="n">
        <v>0.0</v>
      </c>
      <c r="G427" s="12" t="n">
        <v>4.0</v>
      </c>
      <c r="H427" s="12" t="n">
        <v>595.0</v>
      </c>
      <c r="I427" s="12" t="n">
        <v>21.0</v>
      </c>
      <c r="J427" s="12" t="n">
        <v>3.0</v>
      </c>
      <c r="K427" s="12" t="n">
        <v>4.0</v>
      </c>
      <c r="L427" s="63" t="n">
        <v>143.0</v>
      </c>
      <c r="M427" s="12" t="n">
        <v>1.0</v>
      </c>
      <c r="N427" s="12" t="n">
        <v>52.0</v>
      </c>
      <c r="O427" s="12" t="n">
        <v>3.0</v>
      </c>
      <c r="P427" s="12" t="n">
        <v>17.0</v>
      </c>
      <c r="Q427" s="12" t="n">
        <v>2.0</v>
      </c>
      <c r="R427" s="12" t="n">
        <v>0.0</v>
      </c>
      <c r="S427" s="12" t="n">
        <v>1.0</v>
      </c>
      <c r="T427" s="63" t="n">
        <v>12.0</v>
      </c>
      <c r="U427" s="12" t="n">
        <v>0.0</v>
      </c>
      <c r="V427" s="12" t="n">
        <v>5.0</v>
      </c>
      <c r="W427" s="12" t="n">
        <v>0.0</v>
      </c>
      <c r="X427" s="12" t="n">
        <v>0.0</v>
      </c>
      <c r="Y427" s="12" t="n">
        <v>17.0</v>
      </c>
      <c r="Z427" s="12" t="n">
        <v>15.0</v>
      </c>
      <c r="AA427" s="12" t="n">
        <v>3.0</v>
      </c>
      <c r="AB427" s="12" t="n">
        <v>6.0</v>
      </c>
      <c r="AC427" s="12" t="n">
        <v>6.0</v>
      </c>
      <c r="AD427" s="10" t="n">
        <f si="5" t="shared"/>
        <v>953.0</v>
      </c>
      <c r="AE427" s="37" t="n">
        <v>2.0</v>
      </c>
    </row>
    <row r="428" spans="1:31" x14ac:dyDescent="0.25">
      <c r="A428" s="48" t="s">
        <v>515</v>
      </c>
      <c r="B428" s="9" t="s">
        <v>319</v>
      </c>
      <c r="C428" s="12" t="n">
        <v>0.0</v>
      </c>
      <c r="D428" s="12" t="n">
        <v>0.0</v>
      </c>
      <c r="E428" s="12" t="n">
        <v>4.0</v>
      </c>
      <c r="F428" s="12" t="n">
        <v>0.0</v>
      </c>
      <c r="G428" s="12" t="n">
        <v>0.0</v>
      </c>
      <c r="H428" s="12" t="n">
        <v>0.0</v>
      </c>
      <c r="I428" s="12" t="n">
        <v>1.0</v>
      </c>
      <c r="J428" s="12" t="n">
        <v>0.0</v>
      </c>
      <c r="K428" s="12" t="n">
        <v>1.0</v>
      </c>
      <c r="L428" s="12" t="n">
        <v>0.0</v>
      </c>
      <c r="M428" s="12" t="n">
        <v>0.0</v>
      </c>
      <c r="N428" s="12" t="n">
        <v>6.0</v>
      </c>
      <c r="O428" s="12" t="n">
        <v>0.0</v>
      </c>
      <c r="P428" s="12" t="n">
        <v>0.0</v>
      </c>
      <c r="Q428" s="12" t="n">
        <v>0.0</v>
      </c>
      <c r="R428" s="12" t="n">
        <v>0.0</v>
      </c>
      <c r="S428" s="12" t="n">
        <v>1.0</v>
      </c>
      <c r="T428" s="12" t="n">
        <v>0.0</v>
      </c>
      <c r="U428" s="12" t="n">
        <v>0.0</v>
      </c>
      <c r="V428" s="12" t="n">
        <v>1.0</v>
      </c>
      <c r="W428" s="12" t="n">
        <v>0.0</v>
      </c>
      <c r="X428" s="12" t="n">
        <v>0.0</v>
      </c>
      <c r="Y428" s="12" t="n">
        <v>12.0</v>
      </c>
      <c r="Z428" s="12" t="n">
        <v>0.0</v>
      </c>
      <c r="AA428" s="12" t="n">
        <v>27.0</v>
      </c>
      <c r="AB428" s="12" t="n">
        <v>0.0</v>
      </c>
      <c r="AC428" s="12" t="n">
        <v>0.0</v>
      </c>
      <c r="AD428" s="10" t="n">
        <f si="5" t="shared"/>
        <v>53.0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1.0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63" t="n">
        <v>1.0</v>
      </c>
      <c r="F431" s="12" t="n">
        <v>0.0</v>
      </c>
      <c r="G431" s="12" t="n">
        <v>0.0</v>
      </c>
      <c r="H431" s="12" t="n">
        <v>1.0</v>
      </c>
      <c r="I431" s="12" t="n">
        <v>0.0</v>
      </c>
      <c r="J431" s="12" t="n">
        <v>0.0</v>
      </c>
      <c r="K431" s="12" t="n">
        <v>1.0</v>
      </c>
      <c r="L431" s="12" t="n">
        <v>0.0</v>
      </c>
      <c r="M431" s="12" t="n">
        <v>0.0</v>
      </c>
      <c r="N431" s="12" t="n">
        <v>2.0</v>
      </c>
      <c r="O431" s="63" t="n">
        <v>0.0</v>
      </c>
      <c r="P431" s="12" t="n">
        <v>0.0</v>
      </c>
      <c r="Q431" s="12" t="n">
        <v>0.0</v>
      </c>
      <c r="R431" s="12" t="n">
        <v>0.0</v>
      </c>
      <c r="S431" s="12" t="n">
        <v>0.0</v>
      </c>
      <c r="T431" s="12" t="n">
        <v>0.0</v>
      </c>
      <c r="U431" s="12" t="n">
        <v>0.0</v>
      </c>
      <c r="V431" s="12" t="n">
        <v>0.0</v>
      </c>
      <c r="W431" s="12" t="n">
        <v>0.0</v>
      </c>
      <c r="X431" s="12" t="n">
        <v>0.0</v>
      </c>
      <c r="Y431" s="12" t="n">
        <v>0.0</v>
      </c>
      <c r="Z431" s="12" t="n">
        <v>0.0</v>
      </c>
      <c r="AA431" s="12" t="n">
        <v>4.0</v>
      </c>
      <c r="AB431" s="12" t="n">
        <v>2.0</v>
      </c>
      <c r="AC431" s="12" t="n">
        <v>0.0</v>
      </c>
      <c r="AD431" s="10" t="n">
        <f si="5" t="shared"/>
        <v>11.0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9.0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9.0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1.0</v>
      </c>
      <c r="L448" s="12" t="n">
        <v>0.0</v>
      </c>
      <c r="M448" s="12" t="n">
        <v>0.0</v>
      </c>
      <c r="N448" s="12" t="n">
        <v>0.0</v>
      </c>
      <c r="O448" s="12" t="n">
        <v>0.0</v>
      </c>
      <c r="P448" s="12" t="n">
        <v>0.0</v>
      </c>
      <c r="Q448" s="12" t="n">
        <v>0.0</v>
      </c>
      <c r="R448" s="12" t="n">
        <v>0.0</v>
      </c>
      <c r="S448" s="12" t="n">
        <v>0.0</v>
      </c>
      <c r="T448" s="12" t="n">
        <v>0.0</v>
      </c>
      <c r="U448" s="12" t="n">
        <v>0.0</v>
      </c>
      <c r="V448" s="12" t="n">
        <v>1.0</v>
      </c>
      <c r="W448" s="12" t="n">
        <v>0.0</v>
      </c>
      <c r="X448" s="12" t="n">
        <v>0.0</v>
      </c>
      <c r="Y448" s="12" t="n">
        <v>2.0</v>
      </c>
      <c r="Z448" s="12" t="n">
        <v>0.0</v>
      </c>
      <c r="AA448" s="12" t="n">
        <v>7.0</v>
      </c>
      <c r="AB448" s="12" t="n">
        <v>0.0</v>
      </c>
      <c r="AC448" s="12" t="n">
        <v>0.0</v>
      </c>
      <c r="AD448" s="10" t="n">
        <f si="5" t="shared"/>
        <v>12.0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1.0</v>
      </c>
      <c r="F451" s="12" t="n">
        <v>0.0</v>
      </c>
      <c r="G451" s="12" t="n">
        <v>0.0</v>
      </c>
      <c r="H451" s="12" t="n">
        <v>0.0</v>
      </c>
      <c r="I451" s="12" t="n">
        <v>0.0</v>
      </c>
      <c r="J451" s="12" t="n">
        <v>0.0</v>
      </c>
      <c r="K451" s="12" t="n">
        <v>1.0</v>
      </c>
      <c r="L451" s="12" t="n">
        <v>0.0</v>
      </c>
      <c r="M451" s="12" t="n">
        <v>0.0</v>
      </c>
      <c r="N451" s="12" t="n">
        <v>0.0</v>
      </c>
      <c r="O451" s="63"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2.0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1.0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9.0</v>
      </c>
      <c r="J458" s="12" t="n">
        <v>0.0</v>
      </c>
      <c r="K458" s="12" t="n">
        <v>2.0</v>
      </c>
      <c r="L458" s="12" t="n">
        <v>0.0</v>
      </c>
      <c r="M458" s="12" t="n">
        <v>3.0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2.0</v>
      </c>
      <c r="AB458" s="12" t="n">
        <v>0.0</v>
      </c>
      <c r="AC458" s="12" t="n">
        <v>0.0</v>
      </c>
      <c r="AD458" s="10" t="n">
        <f si="5" t="shared"/>
        <v>18.0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77.0</v>
      </c>
      <c r="I464" s="12" t="n">
        <v>0.0</v>
      </c>
      <c r="J464" s="12" t="n">
        <v>0.0</v>
      </c>
      <c r="K464" s="12" t="n">
        <v>8.0</v>
      </c>
      <c r="L464" s="12" t="n">
        <v>79.0</v>
      </c>
      <c r="M464" s="12" t="n">
        <v>1.0</v>
      </c>
      <c r="N464" s="12" t="n">
        <v>0.0</v>
      </c>
      <c r="O464" s="12" t="n">
        <v>0.0</v>
      </c>
      <c r="P464" s="12" t="n">
        <v>0.0</v>
      </c>
      <c r="Q464" s="12" t="n">
        <v>0.0</v>
      </c>
      <c r="R464" s="12" t="n">
        <v>0.0</v>
      </c>
      <c r="S464" s="12" t="n">
        <v>0.0</v>
      </c>
      <c r="T464" s="12" t="n">
        <v>0.0</v>
      </c>
      <c r="U464" s="12" t="n">
        <v>0.0</v>
      </c>
      <c r="V464" s="12" t="n">
        <v>0.0</v>
      </c>
      <c r="W464" s="12" t="n">
        <v>0.0</v>
      </c>
      <c r="X464" s="12" t="n">
        <v>11.0</v>
      </c>
      <c r="Y464" s="12" t="n">
        <v>0.0</v>
      </c>
      <c r="Z464" s="12" t="n">
        <v>1.0</v>
      </c>
      <c r="AA464" s="12" t="n">
        <v>0.0</v>
      </c>
      <c r="AB464" s="12" t="n">
        <v>0.0</v>
      </c>
      <c r="AC464" s="12" t="n">
        <v>0.0</v>
      </c>
      <c r="AD464" s="10" t="n">
        <f si="5" t="shared"/>
        <v>177.0</v>
      </c>
      <c r="AE464" s="37">
        <v>0</v>
      </c>
    </row>
    <row r="465" spans="1:31" x14ac:dyDescent="0.25">
      <c r="A465" s="53" t="s">
        <v>555</v>
      </c>
      <c r="B465" s="9" t="s">
        <v>318</v>
      </c>
      <c r="C465" s="12" t="n">
        <v>29.0</v>
      </c>
      <c r="D465" s="12" t="n">
        <v>15.0</v>
      </c>
      <c r="E465" s="12" t="n">
        <v>53.0</v>
      </c>
      <c r="F465" s="12" t="n">
        <v>2.0</v>
      </c>
      <c r="G465" s="12" t="n">
        <v>20.0</v>
      </c>
      <c r="H465" s="12" t="n">
        <v>253.0</v>
      </c>
      <c r="I465" s="12" t="n">
        <v>145.0</v>
      </c>
      <c r="J465" s="12" t="n">
        <v>34.0</v>
      </c>
      <c r="K465" s="12" t="n">
        <v>168.0</v>
      </c>
      <c r="L465" s="12" t="n">
        <v>386.0</v>
      </c>
      <c r="M465" s="12" t="n">
        <v>112.0</v>
      </c>
      <c r="N465" s="12" t="n">
        <v>304.0</v>
      </c>
      <c r="O465" s="12" t="n">
        <v>143.0</v>
      </c>
      <c r="P465" s="12" t="n">
        <v>104.0</v>
      </c>
      <c r="Q465" s="12" t="n">
        <v>70.0</v>
      </c>
      <c r="R465" s="12" t="n">
        <v>51.0</v>
      </c>
      <c r="S465" s="12" t="n">
        <v>117.0</v>
      </c>
      <c r="T465" s="63" t="n">
        <v>49.0</v>
      </c>
      <c r="U465" s="12" t="n">
        <v>4.0</v>
      </c>
      <c r="V465" s="12" t="n">
        <v>40.0</v>
      </c>
      <c r="W465" s="12" t="n">
        <v>2.0</v>
      </c>
      <c r="X465" s="12" t="n">
        <v>106.0</v>
      </c>
      <c r="Y465" s="12" t="n">
        <v>280.0</v>
      </c>
      <c r="Z465" s="12" t="n">
        <v>15.0</v>
      </c>
      <c r="AA465" s="12" t="n">
        <v>94.0</v>
      </c>
      <c r="AB465" s="12" t="n">
        <v>11.0</v>
      </c>
      <c r="AC465" s="12" t="n">
        <v>18.0</v>
      </c>
      <c r="AD465" s="10" t="n">
        <f si="5" t="shared"/>
        <v>2625.0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3.0</v>
      </c>
      <c r="F468" s="37">
        <v>0</v>
      </c>
      <c r="G468" s="37">
        <v>0</v>
      </c>
      <c r="H468" s="37">
        <v>0</v>
      </c>
      <c r="I468" s="37">
        <v>0</v>
      </c>
      <c r="J468" s="37">
        <v>0</v>
      </c>
      <c r="K468" s="37" t="n">
        <v>2.0</v>
      </c>
      <c r="L468" s="37" t="n">
        <v>6.0</v>
      </c>
      <c r="M468" s="37">
        <v>0</v>
      </c>
      <c r="N468" s="37">
        <v>0</v>
      </c>
      <c r="O468" s="37" t="n">
        <v>2.0</v>
      </c>
      <c r="P468" s="37">
        <v>0</v>
      </c>
      <c r="Q468" s="37">
        <v>0</v>
      </c>
      <c r="R468" s="37">
        <v>0</v>
      </c>
      <c r="S468" s="37">
        <v>0</v>
      </c>
      <c r="T468" s="37" t="n">
        <v>3.0</v>
      </c>
      <c r="U468" s="37">
        <v>0</v>
      </c>
      <c r="V468" s="37">
        <v>0</v>
      </c>
      <c r="W468" s="37">
        <v>0</v>
      </c>
      <c r="X468" s="37" t="n">
        <v>1.0</v>
      </c>
      <c r="Y468" s="37">
        <v>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1054.0</v>
      </c>
      <c r="D2" s="14" t="n">
        <f>AT!AD2+BE!AD2+BG!AD2+CY!AD2+CZ!AD2+DE!AD2+DK!AD2+EE!AD2+ES!AD2+FI!AD2+FR!AD2+GB!AD2+GR!AD2+HR!AD2+HU!AD2+IE!AD2+IT!AD2+LT!AD2+LU!AD2+LV!AD2+MT!AD2+NL!AD2+PL!AD2+PT!AD2+RO!AD2+SE!AD2+SI!AD2+SK!AD2</f>
        <v>1049.0</v>
      </c>
      <c r="E2" s="14" t="n">
        <f>C2-D2</f>
        <v>5.0</v>
      </c>
    </row>
    <row r="3" spans="1:7" x14ac:dyDescent="0.25">
      <c r="A3" s="3" t="s">
        <v>4</v>
      </c>
      <c r="B3" s="4" t="s">
        <v>5</v>
      </c>
      <c r="C3" s="14" t="n">
        <f>AT!AD5+BE!AD5+BG!AD5+CY!AD5+CZ!AD5+DE!AD5+DK!AD5+EE!AD5+ES!AD5+FI!AD5+FR!AD5+GB!AD5+GR!AD5+HR!AD5+HU!AD5+IE!AD5+IT!AD5+LT!AD5+LU!AD5+LV!AD5+MT!AD5+NL!AD5+PL!AD5+PT!AD5+RO!AD5+SE!AD5+SI!AD5+SK!AD5</f>
        <v>176.0</v>
      </c>
      <c r="D3" s="14" t="n">
        <f>AT!AD4+BE!AD4+BG!AD4+CY!AD4+CZ!AD4+DE!AD4+DK!AD4+EE!AD4+ES!AD4+FI!AD4+FR!AD4+GB!AD4+GR!AD4+HR!AD4+HU!AD4+IE!AD4+IT!AD4+LT!AD4+LU!AD4+LV!AD4+MT!AD4+NL!AD4+PL!AD4+PT!AD4+RO!AD4+SE!AD4+SI!AD4+SK!AD4</f>
        <v>176.0</v>
      </c>
      <c r="E3" s="14" t="n">
        <f ref="E3:E66" si="0" t="shared">C3-D3</f>
        <v>0.0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913.0</v>
      </c>
      <c r="D5" s="14" t="n">
        <f>AT!AD8+BE!AD8+BG!AD8+CY!AD8+CZ!AD8+DE!AD8+DK!AD8+EE!AD8+ES!AD8+FI!AD8+FR!AD8+GB!AD8+GR!AD8+HR!AD8+HU!AD8+IE!AD8+IT!AD8+LT!AD8+LU!AD8+LV!AD8+MT!AD8+NL!AD8+PL!AD8+PT!AD8+RO!AD8+SE!AD8+SI!AD8+SK!AD8</f>
        <v>910.0</v>
      </c>
      <c r="E5" s="14" t="n">
        <f si="0" t="shared"/>
        <v>3.0</v>
      </c>
    </row>
    <row r="6" spans="1:7" x14ac:dyDescent="0.25">
      <c r="A6" s="3" t="s">
        <v>10</v>
      </c>
      <c r="B6" s="4" t="s">
        <v>11</v>
      </c>
      <c r="C6" s="14" t="n">
        <f>AT!AD11+BE!AD11+BG!AD11+CY!AD11+CZ!AD11+DE!AD11+DK!AD11+EE!AD11+ES!AD11+FI!AD11+FR!AD11+GB!AD11+GR!AD11+HR!AD11+HU!AD11+IE!AD11+IT!AD11+LT!AD11+LU!AD11+LV!AD11+MT!AD11+NL!AD11+PL!AD11+PT!AD11+RO!AD11+SE!AD11+SI!AD11+SK!AD11</f>
        <v>1510.0</v>
      </c>
      <c r="D6" s="14" t="n">
        <f>AT!AD10+BE!AD10+BG!AD10+CY!AD10+CZ!AD10+DE!AD10+DK!AD10+EE!AD10+ES!AD10+FI!AD10+FR!AD10+GB!AD10+GR!AD10+HR!AD10+HU!AD10+IE!AD10+IT!AD10+LT!AD10+LU!AD10+LV!AD10+MT!AD10+NL!AD10+PL!AD10+PT!AD10+RO!AD10+SE!AD10+SI!AD10+SK!AD10</f>
        <v>1508.0</v>
      </c>
      <c r="E6" s="14" t="n">
        <f si="0" t="shared"/>
        <v>2.0</v>
      </c>
    </row>
    <row r="7" spans="1:7" x14ac:dyDescent="0.25">
      <c r="A7" s="3" t="s">
        <v>12</v>
      </c>
      <c r="B7" s="4" t="s">
        <v>13</v>
      </c>
      <c r="C7" s="14" t="n">
        <f>AT!AD13+BE!AD13+BG!AD13+CY!AD13+CZ!AD13+DE!AD13+DK!AD13+EE!AD13+ES!AD13+FI!AD13+FR!AD13+GB!AD13+GR!AD13+HR!AD13+HU!AD13+IE!AD13+IT!AD13+LT!AD13+LU!AD13+LV!AD13+MT!AD13+NL!AD13+PL!AD13+PT!AD13+RO!AD13+SE!AD13+SI!AD13+SK!AD13</f>
        <v>24.0</v>
      </c>
      <c r="D7" s="14" t="n">
        <f>AT!AD12+BE!AD12+BG!AD12+CY!AD12+CZ!AD12+DE!AD12+DK!AD12+EE!AD12+ES!AD12+FI!AD12+FR!AD12+GB!AD12+GR!AD12+HR!AD12+HU!AD12+IE!AD12+IT!AD12+LT!AD12+LU!AD12+LV!AD12+MT!AD12+NL!AD12+PL!AD12+PT!AD12+RO!AD12+SE!AD12+SI!AD12+SK!AD12</f>
        <v>24.0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1114.0</v>
      </c>
      <c r="D9" s="14" t="n">
        <f>AT!AD16+BE!AD16+BG!AD16+CY!AD16+CZ!AD16+DE!AD16+DK!AD16+EE!AD16+ES!AD16+FI!AD16+FR!AD16+GB!AD16+GR!AD16+HR!AD16+HU!AD16+IE!AD16+IT!AD16+LT!AD16+LU!AD16+LV!AD16+MT!AD16+NL!AD16+PL!AD16+PT!AD16+RO!AD16+SE!AD16+SI!AD16+SK!AD16</f>
        <v>1108.0</v>
      </c>
      <c r="E9" s="14" t="n">
        <f si="0" t="shared"/>
        <v>6.0</v>
      </c>
    </row>
    <row r="10" spans="1:7" x14ac:dyDescent="0.25">
      <c r="A10" s="3" t="s">
        <v>18</v>
      </c>
      <c r="B10" s="4" t="s">
        <v>19</v>
      </c>
      <c r="C10" s="14" t="n">
        <f>AT!AD19+BE!AD19+BG!AD19+CY!AD19+CZ!AD19+DE!AD19+DK!AD19+EE!AD19+ES!AD19+FI!AD19+FR!AD19+GB!AD19+GR!AD19+HR!AD19+HU!AD19+IE!AD19+IT!AD19+LT!AD19+LU!AD19+LV!AD19+MT!AD19+NL!AD19+PL!AD19+PT!AD19+RO!AD19+SE!AD19+SI!AD19+SK!AD19</f>
        <v>43654.0</v>
      </c>
      <c r="D10" s="14" t="n">
        <f>AT!AD18+BE!AD18+BG!AD18+CY!AD18+CZ!AD18+DE!AD18+DK!AD18+EE!AD18+ES!AD18+FI!AD18+FR!AD18+GB!AD18+GR!AD18+HR!AD18+HU!AD18+IE!AD18+IT!AD18+LT!AD18+LU!AD18+LV!AD18+MT!AD18+NL!AD18+PL!AD18+PT!AD18+RO!AD18+SE!AD18+SI!AD18+SK!AD18</f>
        <v>43670.0</v>
      </c>
      <c r="E10" s="14" t="n">
        <f si="0" t="shared"/>
        <v>-16.0</v>
      </c>
    </row>
    <row r="11" spans="1:7" x14ac:dyDescent="0.25">
      <c r="A11" s="3" t="s">
        <v>20</v>
      </c>
      <c r="B11" s="4" t="s">
        <v>21</v>
      </c>
      <c r="C11" s="14" t="n">
        <f>AT!AD21+BE!AD21+BG!AD21+CY!AD21+CZ!AD21+DE!AD21+DK!AD21+EE!AD21+ES!AD21+FI!AD21+FR!AD21+GB!AD21+GR!AD21+HR!AD21+HU!AD21+IE!AD21+IT!AD21+LT!AD21+LU!AD21+LV!AD21+MT!AD21+NL!AD21+PL!AD21+PT!AD21+RO!AD21+SE!AD21+SI!AD21+SK!AD21</f>
        <v>23916.0</v>
      </c>
      <c r="D11" s="14" t="n">
        <f>AT!AD20+BE!AD20+BG!AD20+CY!AD20+CZ!AD20+DE!AD20+DK!AD20+EE!AD20+ES!AD20+FI!AD20+FR!AD20+GB!AD20+GR!AD20+HR!AD20+HU!AD20+IE!AD20+IT!AD20+LT!AD20+LU!AD20+LV!AD20+MT!AD20+NL!AD20+PL!AD20+PT!AD20+RO!AD20+SE!AD20+SI!AD20+SK!AD20</f>
        <v>23905.0</v>
      </c>
      <c r="E11" s="14" t="n">
        <f si="0" t="shared"/>
        <v>11.0</v>
      </c>
    </row>
    <row r="12" spans="1:7" x14ac:dyDescent="0.25">
      <c r="A12" s="3" t="s">
        <v>22</v>
      </c>
      <c r="B12" s="4" t="s">
        <v>23</v>
      </c>
      <c r="C12" s="14" t="n">
        <f>AT!AD23+BE!AD23+BG!AD23+CY!AD23+CZ!AD23+DE!AD23+DK!AD23+EE!AD23+ES!AD23+FI!AD23+FR!AD23+GB!AD23+GR!AD23+HR!AD23+HU!AD23+IE!AD23+IT!AD23+LT!AD23+LU!AD23+LV!AD23+MT!AD23+NL!AD23+PL!AD23+PT!AD23+RO!AD23+SE!AD23+SI!AD23+SK!AD23</f>
        <v>19653.0</v>
      </c>
      <c r="D12" s="14" t="n">
        <f>AT!AD22+BE!AD22+BG!AD22+CY!AD22+CZ!AD22+DE!AD22+DK!AD22+EE!AD22+ES!AD22+FI!AD22+FR!AD22+GB!AD22+GR!AD22+HR!AD22+HU!AD22+IE!AD22+IT!AD22+LT!AD22+LU!AD22+LV!AD22+MT!AD22+NL!AD22+PL!AD22+PT!AD22+RO!AD22+SE!AD22+SI!AD22+SK!AD22</f>
        <v>19715.0</v>
      </c>
      <c r="E12" s="14" t="n">
        <f si="0" t="shared"/>
        <v>-62.0</v>
      </c>
    </row>
    <row r="13" spans="1:7" x14ac:dyDescent="0.25">
      <c r="A13" s="3" t="s">
        <v>24</v>
      </c>
      <c r="B13" s="4" t="s">
        <v>25</v>
      </c>
      <c r="C13" s="14" t="n">
        <f>AT!AD25+BE!AD25+BG!AD25+CY!AD25+CZ!AD25+DE!AD25+DK!AD25+EE!AD25+ES!AD25+FI!AD25+FR!AD25+GB!AD25+GR!AD25+HR!AD25+HU!AD25+IE!AD25+IT!AD25+LT!AD25+LU!AD25+LV!AD25+MT!AD25+NL!AD25+PL!AD25+PT!AD25+RO!AD25+SE!AD25+SI!AD25+SK!AD25</f>
        <v>2228.0</v>
      </c>
      <c r="D13" s="14" t="n">
        <f>AT!AD24+BE!AD24+BG!AD24+CY!AD24+CZ!AD24+DE!AD24+DK!AD24+EE!AD24+ES!AD24+FI!AD24+FR!AD24+GB!AD24+GR!AD24+HR!AD24+HU!AD24+IE!AD24+IT!AD24+LT!AD24+LU!AD24+LV!AD24+MT!AD24+NL!AD24+PL!AD24+PT!AD24+RO!AD24+SE!AD24+SI!AD24+SK!AD24</f>
        <v>2185.0</v>
      </c>
      <c r="E13" s="14" t="n">
        <f si="0" t="shared"/>
        <v>43.0</v>
      </c>
    </row>
    <row r="14" spans="1:7" x14ac:dyDescent="0.25">
      <c r="A14" s="3" t="s">
        <v>26</v>
      </c>
      <c r="B14" s="4" t="s">
        <v>27</v>
      </c>
      <c r="C14" s="14" t="n">
        <f>AT!AD27+BE!AD27+BG!AD27+CY!AD27+CZ!AD27+DE!AD27+DK!AD27+EE!AD27+ES!AD27+FI!AD27+FR!AD27+GB!AD27+GR!AD27+HR!AD27+HU!AD27+IE!AD27+IT!AD27+LT!AD27+LU!AD27+LV!AD27+MT!AD27+NL!AD27+PL!AD27+PT!AD27+RO!AD27+SE!AD27+SI!AD27+SK!AD27</f>
        <v>40702.0</v>
      </c>
      <c r="D14" s="14" t="n">
        <f>AT!AD26+BE!AD26+BG!AD26+CY!AD26+CZ!AD26+DE!AD26+DK!AD26+EE!AD26+ES!AD26+FI!AD26+FR!AD26+GB!AD26+GR!AD26+HR!AD26+HU!AD26+IE!AD26+IT!AD26+LT!AD26+LU!AD26+LV!AD26+MT!AD26+NL!AD26+PL!AD26+PT!AD26+RO!AD26+SE!AD26+SI!AD26+SK!AD26</f>
        <v>40475.0</v>
      </c>
      <c r="E14" s="14" t="n">
        <f si="0" t="shared"/>
        <v>227.0</v>
      </c>
    </row>
    <row r="15" spans="1:7" x14ac:dyDescent="0.25">
      <c r="A15" s="3" t="s">
        <v>28</v>
      </c>
      <c r="B15" s="4" t="s">
        <v>29</v>
      </c>
      <c r="C15" s="14" t="n">
        <f>AT!AD29+BE!AD29+BG!AD29+CY!AD29+CZ!AD29+DE!AD29+DK!AD29+EE!AD29+ES!AD29+FI!AD29+FR!AD29+GB!AD29+GR!AD29+HR!AD29+HU!AD29+IE!AD29+IT!AD29+LT!AD29+LU!AD29+LV!AD29+MT!AD29+NL!AD29+PL!AD29+PT!AD29+RO!AD29+SE!AD29+SI!AD29+SK!AD29</f>
        <v>123541.0</v>
      </c>
      <c r="D15" s="14" t="n">
        <f>AT!AD28+BE!AD28+BG!AD28+CY!AD28+CZ!AD28+DE!AD28+DK!AD28+EE!AD28+ES!AD28+FI!AD28+FR!AD28+GB!AD28+GR!AD28+HR!AD28+HU!AD28+IE!AD28+IT!AD28+LT!AD28+LU!AD28+LV!AD28+MT!AD28+NL!AD28+PL!AD28+PT!AD28+RO!AD28+SE!AD28+SI!AD28+SK!AD28</f>
        <v>123845.0</v>
      </c>
      <c r="E15" s="14" t="n">
        <f si="0" t="shared"/>
        <v>-304.0</v>
      </c>
    </row>
    <row r="16" spans="1:7" x14ac:dyDescent="0.25">
      <c r="A16" s="3" t="s">
        <v>30</v>
      </c>
      <c r="B16" s="4" t="s">
        <v>31</v>
      </c>
      <c r="C16" s="14" t="n">
        <f>AT!AD31+BE!AD31+BG!AD31+CY!AD31+CZ!AD31+DE!AD31+DK!AD31+EE!AD31+ES!AD31+FI!AD31+FR!AD31+GB!AD31+GR!AD31+HR!AD31+HU!AD31+IE!AD31+IT!AD31+LT!AD31+LU!AD31+LV!AD31+MT!AD31+NL!AD31+PL!AD31+PT!AD31+RO!AD31+SE!AD31+SI!AD31+SK!AD31</f>
        <v>3012.0</v>
      </c>
      <c r="D16" s="14" t="n">
        <f>AT!AD30+BE!AD30+BG!AD30+CY!AD30+CZ!AD30+DE!AD30+DK!AD30+EE!AD30+ES!AD30+FI!AD30+FR!AD30+GB!AD30+GR!AD30+HR!AD30+HU!AD30+IE!AD30+IT!AD30+LT!AD30+LU!AD30+LV!AD30+MT!AD30+NL!AD30+PL!AD30+PT!AD30+RO!AD30+SE!AD30+SI!AD30+SK!AD30</f>
        <v>3459.0</v>
      </c>
      <c r="E16" s="14" t="n">
        <f si="0" t="shared"/>
        <v>-447.0</v>
      </c>
    </row>
    <row r="17" spans="1:7" x14ac:dyDescent="0.25">
      <c r="A17" s="3" t="s">
        <v>32</v>
      </c>
      <c r="B17" s="4" t="s">
        <v>33</v>
      </c>
      <c r="C17" s="14" t="n">
        <f>AT!AD33+BE!AD33+BG!AD33+CY!AD33+CZ!AD33+DE!AD33+DK!AD33+EE!AD33+ES!AD33+FI!AD33+FR!AD33+GB!AD33+GR!AD33+HR!AD33+HU!AD33+IE!AD33+IT!AD33+LT!AD33+LU!AD33+LV!AD33+MT!AD33+NL!AD33+PL!AD33+PT!AD33+RO!AD33+SE!AD33+SI!AD33+SK!AD33</f>
        <v>125072.0</v>
      </c>
      <c r="D17" s="14" t="n">
        <f>AT!AD32+BE!AD32+BG!AD32+CY!AD32+CZ!AD32+DE!AD32+DK!AD32+EE!AD32+ES!AD32+FI!AD32+FR!AD32+GB!AD32+GR!AD32+HR!AD32+HU!AD32+IE!AD32+IT!AD32+LT!AD32+LU!AD32+LV!AD32+MT!AD32+NL!AD32+PL!AD32+PT!AD32+RO!AD32+SE!AD32+SI!AD32+SK!AD32</f>
        <v>124904.0</v>
      </c>
      <c r="E17" s="14" t="n">
        <f si="0" t="shared"/>
        <v>168.0</v>
      </c>
    </row>
    <row r="18" spans="1:7" x14ac:dyDescent="0.25">
      <c r="A18" s="3" t="s">
        <v>34</v>
      </c>
      <c r="B18" s="4" t="s">
        <v>35</v>
      </c>
      <c r="C18" s="14" t="n">
        <f>AT!AD35+BE!AD35+BG!AD35+CY!AD35+CZ!AD35+DE!AD35+DK!AD35+EE!AD35+ES!AD35+FI!AD35+FR!AD35+GB!AD35+GR!AD35+HR!AD35+HU!AD35+IE!AD35+IT!AD35+LT!AD35+LU!AD35+LV!AD35+MT!AD35+NL!AD35+PL!AD35+PT!AD35+RO!AD35+SE!AD35+SI!AD35+SK!AD35</f>
        <v>2649.0</v>
      </c>
      <c r="D18" s="14" t="n">
        <f>AT!AD34+BE!AD34+BG!AD34+CY!AD34+CZ!AD34+DE!AD34+DK!AD34+EE!AD34+ES!AD34+FI!AD34+FR!AD34+GB!AD34+GR!AD34+HR!AD34+HU!AD34+IE!AD34+IT!AD34+LT!AD34+LU!AD34+LV!AD34+MT!AD34+NL!AD34+PL!AD34+PT!AD34+RO!AD34+SE!AD34+SI!AD34+SK!AD34</f>
        <v>2641.0</v>
      </c>
      <c r="E18" s="14" t="n">
        <f si="0" t="shared"/>
        <v>8.0</v>
      </c>
    </row>
    <row r="19" spans="1:7" x14ac:dyDescent="0.25">
      <c r="A19" s="3" t="s">
        <v>36</v>
      </c>
      <c r="B19" s="4" t="s">
        <v>37</v>
      </c>
      <c r="C19" s="14" t="n">
        <f>AT!AD37+BE!AD37+BG!AD37+CY!AD37+CZ!AD37+DE!AD37+DK!AD37+EE!AD37+ES!AD37+FI!AD37+FR!AD37+GB!AD37+GR!AD37+HR!AD37+HU!AD37+IE!AD37+IT!AD37+LT!AD37+LU!AD37+LV!AD37+MT!AD37+NL!AD37+PL!AD37+PT!AD37+RO!AD37+SE!AD37+SI!AD37+SK!AD37</f>
        <v>111626.0</v>
      </c>
      <c r="D19" s="14" t="n">
        <f>AT!AD36+BE!AD36+BG!AD36+CY!AD36+CZ!AD36+DE!AD36+DK!AD36+EE!AD36+ES!AD36+FI!AD36+FR!AD36+GB!AD36+GR!AD36+HR!AD36+HU!AD36+IE!AD36+IT!AD36+LT!AD36+LU!AD36+LV!AD36+MT!AD36+NL!AD36+PL!AD36+PT!AD36+RO!AD36+SE!AD36+SI!AD36+SK!AD36</f>
        <v>110200.0</v>
      </c>
      <c r="E19" s="14" t="n">
        <f si="0" t="shared"/>
        <v>1426.0</v>
      </c>
    </row>
    <row r="20" spans="1:7" x14ac:dyDescent="0.25">
      <c r="A20" s="3" t="s">
        <v>38</v>
      </c>
      <c r="B20" s="4" t="s">
        <v>39</v>
      </c>
      <c r="C20" s="14" t="n">
        <f>AT!AD39+BE!AD39+BG!AD39+CY!AD39+CZ!AD39+DE!AD39+DK!AD39+EE!AD39+ES!AD39+FI!AD39+FR!AD39+GB!AD39+GR!AD39+HR!AD39+HU!AD39+IE!AD39+IT!AD39+LT!AD39+LU!AD39+LV!AD39+MT!AD39+NL!AD39+PL!AD39+PT!AD39+RO!AD39+SE!AD39+SI!AD39+SK!AD39</f>
        <v>92982.0</v>
      </c>
      <c r="D20" s="14" t="n">
        <f>AT!AD38+BE!AD38+BG!AD38+CY!AD38+CZ!AD38+DE!AD38+DK!AD38+EE!AD38+ES!AD38+FI!AD38+FR!AD38+GB!AD38+GR!AD38+HR!AD38+HU!AD38+IE!AD38+IT!AD38+LT!AD38+LU!AD38+LV!AD38+MT!AD38+NL!AD38+PL!AD38+PT!AD38+RO!AD38+SE!AD38+SI!AD38+SK!AD38</f>
        <v>91583.0</v>
      </c>
      <c r="E20" s="14" t="n">
        <f si="0" t="shared"/>
        <v>1399.0</v>
      </c>
    </row>
    <row r="21" spans="1:7" x14ac:dyDescent="0.25">
      <c r="A21" s="3" t="s">
        <v>40</v>
      </c>
      <c r="B21" s="4" t="s">
        <v>41</v>
      </c>
      <c r="C21" s="14" t="n">
        <f>AT!AD41+BE!AD41+BG!AD41+CY!AD41+CZ!AD41+DE!AD41+DK!AD41+EE!AD41+ES!AD41+FI!AD41+FR!AD41+GB!AD41+GR!AD41+HR!AD41+HU!AD41+IE!AD41+IT!AD41+LT!AD41+LU!AD41+LV!AD41+MT!AD41+NL!AD41+PL!AD41+PT!AD41+RO!AD41+SE!AD41+SI!AD41+SK!AD41</f>
        <v>18644.0</v>
      </c>
      <c r="D21" s="14" t="n">
        <f>AT!AD40+BE!AD40+BG!AD40+CY!AD40+CZ!AD40+DE!AD40+DK!AD40+EE!AD40+ES!AD40+FI!AD40+FR!AD40+GB!AD40+GR!AD40+HR!AD40+HU!AD40+IE!AD40+IT!AD40+LT!AD40+LU!AD40+LV!AD40+MT!AD40+NL!AD40+PL!AD40+PT!AD40+RO!AD40+SE!AD40+SI!AD40+SK!AD40</f>
        <v>18617.0</v>
      </c>
      <c r="E21" s="14" t="n">
        <f si="0" t="shared"/>
        <v>27.0</v>
      </c>
    </row>
    <row r="22" spans="1:7" x14ac:dyDescent="0.25">
      <c r="A22" s="3" t="s">
        <v>42</v>
      </c>
      <c r="B22" s="4" t="s">
        <v>43</v>
      </c>
      <c r="C22" s="14" t="n">
        <f>AT!AD43+BE!AD43+BG!AD43+CY!AD43+CZ!AD43+DE!AD43+DK!AD43+EE!AD43+ES!AD43+FI!AD43+FR!AD43+GB!AD43+GR!AD43+HR!AD43+HU!AD43+IE!AD43+IT!AD43+LT!AD43+LU!AD43+LV!AD43+MT!AD43+NL!AD43+PL!AD43+PT!AD43+RO!AD43+SE!AD43+SI!AD43+SK!AD43</f>
        <v>3278.0</v>
      </c>
      <c r="D22" s="14" t="n">
        <f>AT!AD42+BE!AD42+BG!AD42+CY!AD42+CZ!AD42+DE!AD42+DK!AD42+EE!AD42+ES!AD42+FI!AD42+FR!AD42+GB!AD42+GR!AD42+HR!AD42+HU!AD42+IE!AD42+IT!AD42+LT!AD42+LU!AD42+LV!AD42+MT!AD42+NL!AD42+PL!AD42+PT!AD42+RO!AD42+SE!AD42+SI!AD42+SK!AD42</f>
        <v>3260.0</v>
      </c>
      <c r="E22" s="14" t="n">
        <f si="0" t="shared"/>
        <v>18.0</v>
      </c>
    </row>
    <row r="23" spans="1:7" x14ac:dyDescent="0.25">
      <c r="A23" s="3" t="s">
        <v>44</v>
      </c>
      <c r="B23" s="4" t="s">
        <v>45</v>
      </c>
      <c r="C23" s="14" t="n">
        <f>AT!AD45+BE!AD45+BG!AD45+CY!AD45+CZ!AD45+DE!AD45+DK!AD45+EE!AD45+ES!AD45+FI!AD45+FR!AD45+GB!AD45+GR!AD45+HR!AD45+HU!AD45+IE!AD45+IT!AD45+LT!AD45+LU!AD45+LV!AD45+MT!AD45+NL!AD45+PL!AD45+PT!AD45+RO!AD45+SE!AD45+SI!AD45+SK!AD45</f>
        <v>942.0</v>
      </c>
      <c r="D23" s="14" t="n">
        <f>AT!AD44+BE!AD44+BG!AD44+CY!AD44+CZ!AD44+DE!AD44+DK!AD44+EE!AD44+ES!AD44+FI!AD44+FR!AD44+GB!AD44+GR!AD44+HR!AD44+HU!AD44+IE!AD44+IT!AD44+LT!AD44+LU!AD44+LV!AD44+MT!AD44+NL!AD44+PL!AD44+PT!AD44+RO!AD44+SE!AD44+SI!AD44+SK!AD44</f>
        <v>939.0</v>
      </c>
      <c r="E23" s="14" t="n">
        <f si="0" t="shared"/>
        <v>3.0</v>
      </c>
    </row>
    <row r="24" spans="1:7" x14ac:dyDescent="0.25">
      <c r="A24" s="3" t="s">
        <v>46</v>
      </c>
      <c r="B24" s="4" t="s">
        <v>47</v>
      </c>
      <c r="C24" s="14" t="n">
        <f>AT!AD47+BE!AD47+BG!AD47+CY!AD47+CZ!AD47+DE!AD47+DK!AD47+EE!AD47+ES!AD47+FI!AD47+FR!AD47+GB!AD47+GR!AD47+HR!AD47+HU!AD47+IE!AD47+IT!AD47+LT!AD47+LU!AD47+LV!AD47+MT!AD47+NL!AD47+PL!AD47+PT!AD47+RO!AD47+SE!AD47+SI!AD47+SK!AD47</f>
        <v>1737.0</v>
      </c>
      <c r="D24" s="14" t="n">
        <f>AT!AD46+BE!AD46+BG!AD46+CY!AD46+CZ!AD46+DE!AD46+DK!AD46+EE!AD46+ES!AD46+FI!AD46+FR!AD46+GB!AD46+GR!AD46+HR!AD46+HU!AD46+IE!AD46+IT!AD46+LT!AD46+LU!AD46+LV!AD46+MT!AD46+NL!AD46+PL!AD46+PT!AD46+RO!AD46+SE!AD46+SI!AD46+SK!AD46</f>
        <v>1736.0</v>
      </c>
      <c r="E24" s="14" t="n">
        <f si="0" t="shared"/>
        <v>1.0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6.0</v>
      </c>
      <c r="E25" s="14" t="n">
        <f si="0" t="shared"/>
        <v>-6.0</v>
      </c>
    </row>
    <row ht="25" r="26" spans="1:7" x14ac:dyDescent="0.25">
      <c r="A26" s="3" t="s">
        <v>50</v>
      </c>
      <c r="B26" s="7" t="s">
        <v>507</v>
      </c>
      <c r="C26" s="14" t="n">
        <f>AT!AD51+BE!AD51+BG!AD51+CY!AD51+CZ!AD51+DE!AD51+DK!AD51+EE!AD51+ES!AD51+FI!AD51+FR!AD51+GB!AD51+GR!AD51+HR!AD51+HU!AD51+IE!AD51+IT!AD51+LT!AD51+LU!AD51+LV!AD51+MT!AD51+NL!AD51+PL!AD51+PT!AD51+RO!AD51+SE!AD51+SI!AD51+SK!AD51</f>
        <v>2148.0</v>
      </c>
      <c r="D26" s="14" t="n">
        <f>AT!AD50+BE!AD50+BG!AD50+CY!AD50+CZ!AD50+DE!AD50+DK!AD50+EE!AD50+ES!AD50+FI!AD50+FR!AD50+GB!AD50+GR!AD50+HR!AD50+HU!AD50+IE!AD50+IT!AD50+LT!AD50+LU!AD50+LV!AD50+MT!AD50+NL!AD50+PL!AD50+PT!AD50+RO!AD50+SE!AD50+SI!AD50+SK!AD50</f>
        <v>2017.0</v>
      </c>
      <c r="E26" s="14" t="n">
        <f si="0" t="shared"/>
        <v>131.0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7155.0</v>
      </c>
      <c r="D27" s="14" t="n">
        <f>AT!AD52+BE!AD52+BG!AD52+CY!AD52+CZ!AD52+DE!AD52+DK!AD52+EE!AD52+ES!AD52+FI!AD52+FR!AD52+GB!AD52+GR!AD52+HR!AD52+HU!AD52+IE!AD52+IT!AD52+LT!AD52+LU!AD52+LV!AD52+MT!AD52+NL!AD52+PL!AD52+PT!AD52+RO!AD52+SE!AD52+SI!AD52+SK!AD52</f>
        <v>7124.0</v>
      </c>
      <c r="E27" s="14" t="n">
        <f si="0" t="shared"/>
        <v>31.0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5683.0</v>
      </c>
      <c r="D28" s="14" t="n">
        <f>AT!AD54+BE!AD54+BG!AD54+CY!AD54+CZ!AD54+DE!AD54+DK!AD54+EE!AD54+ES!AD54+FI!AD54+FR!AD54+GB!AD54+GR!AD54+HR!AD54+HU!AD54+IE!AD54+IT!AD54+LT!AD54+LU!AD54+LV!AD54+MT!AD54+NL!AD54+PL!AD54+PT!AD54+RO!AD54+SE!AD54+SI!AD54+SK!AD54</f>
        <v>5652.0</v>
      </c>
      <c r="E28" s="14" t="n">
        <f si="0" t="shared"/>
        <v>31.0</v>
      </c>
    </row>
    <row r="29" spans="1:7" x14ac:dyDescent="0.25">
      <c r="A29" s="48" t="s">
        <v>456</v>
      </c>
      <c r="B29" s="4" t="s">
        <v>458</v>
      </c>
      <c r="C29" s="14" t="n">
        <f>AT!AD57+BE!AD57+BG!AD57+CY!AD57+CZ!AD57+DE!AD57+DK!AD57+EE!AD57+ES!AD57+FI!AD57+FR!AD57+GB!AD57+GR!AD57+HR!AD57+HU!AD57+IE!AD57+IT!AD57+LT!AD57+LU!AD57+LV!AD57+MT!AD57+NL!AD57+PL!AD57+PT!AD57+RO!AD57+SE!AD57+SI!AD57+SK!AD57</f>
        <v>6.0</v>
      </c>
      <c r="D29" s="14" t="n">
        <f>AT!AD56+BE!AD56+BG!AD56+CY!AD56+CZ!AD56+DE!AD56+DK!AD56+EE!AD56+ES!AD56+FI!AD56+FR!AD56+GB!AD56+GR!AD56+HR!AD56+HU!AD56+IE!AD56+IT!AD56+LT!AD56+LU!AD56+LV!AD56+MT!AD56+NL!AD56+PL!AD56+PT!AD56+RO!AD56+SE!AD56+SI!AD56+SK!AD56</f>
        <v>10.0</v>
      </c>
      <c r="E29" s="14" t="n">
        <f si="0" t="shared"/>
        <v>-4.0</v>
      </c>
    </row>
    <row ht="25" r="30" spans="1:7" x14ac:dyDescent="0.25">
      <c r="A30" s="48" t="s">
        <v>457</v>
      </c>
      <c r="B30" s="4" t="s">
        <v>459</v>
      </c>
      <c r="C30" s="14" t="n">
        <f>AT!AD59+BE!AD59+BG!AD59+CY!AD59+CZ!AD59+DE!AD59+DK!AD59+EE!AD59+ES!AD59+FI!AD59+FR!AD59+GB!AD59+GR!AD59+HR!AD59+HU!AD59+IE!AD59+IT!AD59+LT!AD59+LU!AD59+LV!AD59+MT!AD59+NL!AD59+PL!AD59+PT!AD59+RO!AD59+SE!AD59+SI!AD59+SK!AD59</f>
        <v>4.0</v>
      </c>
      <c r="D30" s="14" t="n">
        <f>AT!AD58+BE!AD58+BG!AD58+CY!AD58+CZ!AD58+DE!AD58+DK!AD58+EE!AD58+ES!AD58+FI!AD58+FR!AD58+GB!AD58+GR!AD58+HR!AD58+HU!AD58+IE!AD58+IT!AD58+LT!AD58+LU!AD58+LV!AD58+MT!AD58+NL!AD58+PL!AD58+PT!AD58+RO!AD58+SE!AD58+SI!AD58+SK!AD58</f>
        <v>3.0</v>
      </c>
      <c r="E30" s="14" t="n">
        <f si="0" t="shared"/>
        <v>1.0</v>
      </c>
    </row>
    <row r="31" spans="1:7" x14ac:dyDescent="0.25">
      <c r="A31" s="3" t="s">
        <v>51</v>
      </c>
      <c r="B31" s="4" t="s">
        <v>52</v>
      </c>
      <c r="C31" s="14" t="n">
        <f>AT!AD61+BE!AD61+BG!AD61+CY!AD61+CZ!AD61+DE!AD61+DK!AD61+EE!AD61+ES!AD61+FI!AD61+FR!AD61+GB!AD61+GR!AD61+HR!AD61+HU!AD61+IE!AD61+IT!AD61+LT!AD61+LU!AD61+LV!AD61+MT!AD61+NL!AD61+PL!AD61+PT!AD61+RO!AD61+SE!AD61+SI!AD61+SK!AD61</f>
        <v>265.0</v>
      </c>
      <c r="D31" s="14" t="n">
        <f>AT!AD60+BE!AD60+BG!AD60+CY!AD60+CZ!AD60+DE!AD60+DK!AD60+EE!AD60+ES!AD60+FI!AD60+FR!AD60+GB!AD60+GR!AD60+HR!AD60+HU!AD60+IE!AD60+IT!AD60+LT!AD60+LU!AD60+LV!AD60+MT!AD60+NL!AD60+PL!AD60+PT!AD60+RO!AD60+SE!AD60+SI!AD60+SK!AD60</f>
        <v>265.0</v>
      </c>
      <c r="E31" s="14" t="n">
        <f si="0" t="shared"/>
        <v>0.0</v>
      </c>
    </row>
    <row r="32" spans="1:7" x14ac:dyDescent="0.25">
      <c r="A32" s="3" t="s">
        <v>53</v>
      </c>
      <c r="B32" s="4" t="s">
        <v>54</v>
      </c>
      <c r="C32" s="14" t="n">
        <f>AT!AD63+BE!AD63+BG!AD63+CY!AD63+CZ!AD63+DE!AD63+DK!AD63+EE!AD63+ES!AD63+FI!AD63+FR!AD63+GB!AD63+GR!AD63+HR!AD63+HU!AD63+IE!AD63+IT!AD63+LT!AD63+LU!AD63+LV!AD63+MT!AD63+NL!AD63+PL!AD63+PT!AD63+RO!AD63+SE!AD63+SI!AD63+SK!AD63</f>
        <v>366.0</v>
      </c>
      <c r="D32" s="14" t="n">
        <f>AT!AD62+BE!AD62+BG!AD62+CY!AD62+CZ!AD62+DE!AD62+DK!AD62+EE!AD62+ES!AD62+FI!AD62+FR!AD62+GB!AD62+GR!AD62+HR!AD62+HU!AD62+IE!AD62+IT!AD62+LT!AD62+LU!AD62+LV!AD62+MT!AD62+NL!AD62+PL!AD62+PT!AD62+RO!AD62+SE!AD62+SI!AD62+SK!AD62</f>
        <v>366.0</v>
      </c>
      <c r="E32" s="14" t="n">
        <f si="0" t="shared"/>
        <v>0.0</v>
      </c>
    </row>
    <row r="33" spans="1:7" x14ac:dyDescent="0.25">
      <c r="A33" s="3" t="s">
        <v>55</v>
      </c>
      <c r="B33" s="4" t="s">
        <v>56</v>
      </c>
      <c r="C33" s="14" t="n">
        <f>AT!AD65+BE!AD65+BG!AD65+CY!AD65+CZ!AD65+DE!AD65+DK!AD65+EE!AD65+ES!AD65+FI!AD65+FR!AD65+GB!AD65+GR!AD65+HR!AD65+HU!AD65+IE!AD65+IT!AD65+LT!AD65+LU!AD65+LV!AD65+MT!AD65+NL!AD65+PL!AD65+PT!AD65+RO!AD65+SE!AD65+SI!AD65+SK!AD65</f>
        <v>22.0</v>
      </c>
      <c r="D33" s="14" t="n">
        <f>AT!AD64+BE!AD64+BG!AD64+CY!AD64+CZ!AD64+DE!AD64+DK!AD64+EE!AD64+ES!AD64+FI!AD64+FR!AD64+GB!AD64+GR!AD64+HR!AD64+HU!AD64+IE!AD64+IT!AD64+LT!AD64+LU!AD64+LV!AD64+MT!AD64+NL!AD64+PL!AD64+PT!AD64+RO!AD64+SE!AD64+SI!AD64+SK!AD64</f>
        <v>22.0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456.0</v>
      </c>
      <c r="D34" s="14" t="n">
        <f>AT!AD66+BE!AD66+BG!AD66+CY!AD66+CZ!AD66+DE!AD66+DK!AD66+EE!AD66+ES!AD66+FI!AD66+FR!AD66+GB!AD66+GR!AD66+HR!AD66+HU!AD66+IE!AD66+IT!AD66+LT!AD66+LU!AD66+LV!AD66+MT!AD66+NL!AD66+PL!AD66+PT!AD66+RO!AD66+SE!AD66+SI!AD66+SK!AD66</f>
        <v>459.0</v>
      </c>
      <c r="E34" s="14" t="n">
        <f si="0" t="shared"/>
        <v>-3.0</v>
      </c>
    </row>
    <row r="35" spans="1:7" x14ac:dyDescent="0.25">
      <c r="A35" s="3" t="s">
        <v>59</v>
      </c>
      <c r="B35" s="4" t="s">
        <v>60</v>
      </c>
      <c r="C35" s="14" t="n">
        <f>AT!AD69+BE!AD69+BG!AD69+CY!AD69+CZ!AD69+DE!AD69+DK!AD69+EE!AD69+ES!AD69+FI!AD69+FR!AD69+GB!AD69+GR!AD69+HR!AD69+HU!AD69+IE!AD69+IT!AD69+LT!AD69+LU!AD69+LV!AD69+MT!AD69+NL!AD69+PL!AD69+PT!AD69+RO!AD69+SE!AD69+SI!AD69+SK!AD69</f>
        <v>2947.0</v>
      </c>
      <c r="D35" s="14" t="n">
        <f>AT!AD68+BE!AD68+BG!AD68+CY!AD68+CZ!AD68+DE!AD68+DK!AD68+EE!AD68+ES!AD68+FI!AD68+FR!AD68+GB!AD68+GR!AD68+HR!AD68+HU!AD68+IE!AD68+IT!AD68+LT!AD68+LU!AD68+LV!AD68+MT!AD68+NL!AD68+PL!AD68+PT!AD68+RO!AD68+SE!AD68+SI!AD68+SK!AD68</f>
        <v>2942.0</v>
      </c>
      <c r="E35" s="14" t="n">
        <f si="0" t="shared"/>
        <v>5.0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985.0</v>
      </c>
      <c r="D37" s="14" t="n">
        <f>AT!AD72+BE!AD72+BG!AD72+CY!AD72+CZ!AD72+DE!AD72+DK!AD72+EE!AD72+ES!AD72+FI!AD72+FR!AD72+GB!AD72+GR!AD72+HR!AD72+HU!AD72+IE!AD72+IT!AD72+LT!AD72+LU!AD72+LV!AD72+MT!AD72+NL!AD72+PL!AD72+PT!AD72+RO!AD72+SE!AD72+SI!AD72+SK!AD72</f>
        <v>989.0</v>
      </c>
      <c r="E37" s="14" t="n">
        <f si="0" t="shared"/>
        <v>-4.0</v>
      </c>
    </row>
    <row r="38" spans="1:7" x14ac:dyDescent="0.25">
      <c r="A38" s="3" t="s">
        <v>65</v>
      </c>
      <c r="B38" s="4" t="s">
        <v>66</v>
      </c>
      <c r="C38" s="14" t="n">
        <f>AT!AD75+BE!AD75+BG!AD75+CY!AD75+CZ!AD75+DE!AD75+DK!AD75+EE!AD75+ES!AD75+FI!AD75+FR!AD75+GB!AD75+GR!AD75+HR!AD75+HU!AD75+IE!AD75+IT!AD75+LT!AD75+LU!AD75+LV!AD75+MT!AD75+NL!AD75+PL!AD75+PT!AD75+RO!AD75+SE!AD75+SI!AD75+SK!AD75</f>
        <v>10048.0</v>
      </c>
      <c r="D38" s="14" t="n">
        <f>AT!AD74+BE!AD74+BG!AD74+CY!AD74+CZ!AD74+DE!AD74+DK!AD74+EE!AD74+ES!AD74+FI!AD74+FR!AD74+GB!AD74+GR!AD74+HR!AD74+HU!AD74+IE!AD74+IT!AD74+LT!AD74+LU!AD74+LV!AD74+MT!AD74+NL!AD74+PL!AD74+PT!AD74+RO!AD74+SE!AD74+SI!AD74+SK!AD74</f>
        <v>9832.0</v>
      </c>
      <c r="E38" s="14" t="n">
        <f si="0" t="shared"/>
        <v>216.0</v>
      </c>
    </row>
    <row r="39" spans="1:7" x14ac:dyDescent="0.25">
      <c r="A39" s="3" t="s">
        <v>67</v>
      </c>
      <c r="B39" s="4" t="s">
        <v>68</v>
      </c>
      <c r="C39" s="14" t="n">
        <f>AT!AD77+BE!AD77+BG!AD77+CY!AD77+CZ!AD77+DE!AD77+DK!AD77+EE!AD77+ES!AD77+FI!AD77+FR!AD77+GB!AD77+GR!AD77+HR!AD77+HU!AD77+IE!AD77+IT!AD77+LT!AD77+LU!AD77+LV!AD77+MT!AD77+NL!AD77+PL!AD77+PT!AD77+RO!AD77+SE!AD77+SI!AD77+SK!AD77</f>
        <v>961.0</v>
      </c>
      <c r="D39" s="14" t="n">
        <f>AT!AD76+BE!AD76+BG!AD76+CY!AD76+CZ!AD76+DE!AD76+DK!AD76+EE!AD76+ES!AD76+FI!AD76+FR!AD76+GB!AD76+GR!AD76+HR!AD76+HU!AD76+IE!AD76+IT!AD76+LT!AD76+LU!AD76+LV!AD76+MT!AD76+NL!AD76+PL!AD76+PT!AD76+RO!AD76+SE!AD76+SI!AD76+SK!AD76</f>
        <v>944.0</v>
      </c>
      <c r="E39" s="14" t="n">
        <f si="0" t="shared"/>
        <v>17.0</v>
      </c>
    </row>
    <row r="40" spans="1:7" x14ac:dyDescent="0.25">
      <c r="A40" s="3" t="s">
        <v>69</v>
      </c>
      <c r="B40" s="4" t="s">
        <v>70</v>
      </c>
      <c r="C40" s="14" t="n">
        <f>AT!AD79+BE!AD79+BG!AD79+CY!AD79+CZ!AD79+DE!AD79+DK!AD79+EE!AD79+ES!AD79+FI!AD79+FR!AD79+GB!AD79+GR!AD79+HR!AD79+HU!AD79+IE!AD79+IT!AD79+LT!AD79+LU!AD79+LV!AD79+MT!AD79+NL!AD79+PL!AD79+PT!AD79+RO!AD79+SE!AD79+SI!AD79+SK!AD79</f>
        <v>883.0</v>
      </c>
      <c r="D40" s="14" t="n">
        <f>AT!AD78+BE!AD78+BG!AD78+CY!AD78+CZ!AD78+DE!AD78+DK!AD78+EE!AD78+ES!AD78+FI!AD78+FR!AD78+GB!AD78+GR!AD78+HR!AD78+HU!AD78+IE!AD78+IT!AD78+LT!AD78+LU!AD78+LV!AD78+MT!AD78+NL!AD78+PL!AD78+PT!AD78+RO!AD78+SE!AD78+SI!AD78+SK!AD78</f>
        <v>842.0</v>
      </c>
      <c r="E40" s="14" t="n">
        <f si="0" t="shared"/>
        <v>41.0</v>
      </c>
    </row>
    <row r="41" spans="1:7" x14ac:dyDescent="0.25">
      <c r="A41" s="3" t="s">
        <v>71</v>
      </c>
      <c r="B41" s="4" t="s">
        <v>72</v>
      </c>
      <c r="C41" s="14" t="n">
        <f>AT!AD81+BE!AD81+BG!AD81+CY!AD81+CZ!AD81+DE!AD81+DK!AD81+EE!AD81+ES!AD81+FI!AD81+FR!AD81+GB!AD81+GR!AD81+HR!AD81+HU!AD81+IE!AD81+IT!AD81+LT!AD81+LU!AD81+LV!AD81+MT!AD81+NL!AD81+PL!AD81+PT!AD81+RO!AD81+SE!AD81+SI!AD81+SK!AD81</f>
        <v>113.0</v>
      </c>
      <c r="D41" s="14" t="n">
        <f>AT!AD80+BE!AD80+BG!AD80+CY!AD80+CZ!AD80+DE!AD80+DK!AD80+EE!AD80+ES!AD80+FI!AD80+FR!AD80+GB!AD80+GR!AD80+HR!AD80+HU!AD80+IE!AD80+IT!AD80+LT!AD80+LU!AD80+LV!AD80+MT!AD80+NL!AD80+PL!AD80+PT!AD80+RO!AD80+SE!AD80+SI!AD80+SK!AD80</f>
        <v>114.0</v>
      </c>
      <c r="E41" s="14" t="n">
        <f si="0" t="shared"/>
        <v>-1.0</v>
      </c>
    </row>
    <row r="42" spans="1:7" x14ac:dyDescent="0.25">
      <c r="A42" s="3" t="s">
        <v>73</v>
      </c>
      <c r="B42" s="4" t="s">
        <v>74</v>
      </c>
      <c r="C42" s="14" t="n">
        <f>AT!AD83+BE!AD83+BG!AD83+CY!AD83+CZ!AD83+DE!AD83+DK!AD83+EE!AD83+ES!AD83+FI!AD83+FR!AD83+GB!AD83+GR!AD83+HR!AD83+HU!AD83+IE!AD83+IT!AD83+LT!AD83+LU!AD83+LV!AD83+MT!AD83+NL!AD83+PL!AD83+PT!AD83+RO!AD83+SE!AD83+SI!AD83+SK!AD83</f>
        <v>520.0</v>
      </c>
      <c r="D42" s="14" t="n">
        <f>AT!AD82+BE!AD82+BG!AD82+CY!AD82+CZ!AD82+DE!AD82+DK!AD82+EE!AD82+ES!AD82+FI!AD82+FR!AD82+GB!AD82+GR!AD82+HR!AD82+HU!AD82+IE!AD82+IT!AD82+LT!AD82+LU!AD82+LV!AD82+MT!AD82+NL!AD82+PL!AD82+PT!AD82+RO!AD82+SE!AD82+SI!AD82+SK!AD82</f>
        <v>561.0</v>
      </c>
      <c r="E42" s="14" t="n">
        <f si="0" t="shared"/>
        <v>-41.0</v>
      </c>
    </row>
    <row r="43" spans="1:7" x14ac:dyDescent="0.25">
      <c r="A43" s="3" t="s">
        <v>75</v>
      </c>
      <c r="B43" s="4" t="s">
        <v>76</v>
      </c>
      <c r="C43" s="14" t="n">
        <f>AT!AD85+BE!AD85+BG!AD85+CY!AD85+CZ!AD85+DE!AD85+DK!AD85+EE!AD85+ES!AD85+FI!AD85+FR!AD85+GB!AD85+GR!AD85+HR!AD85+HU!AD85+IE!AD85+IT!AD85+LT!AD85+LU!AD85+LV!AD85+MT!AD85+NL!AD85+PL!AD85+PT!AD85+RO!AD85+SE!AD85+SI!AD85+SK!AD85</f>
        <v>141.0</v>
      </c>
      <c r="D43" s="14" t="n">
        <f>AT!AD84+BE!AD84+BG!AD84+CY!AD84+CZ!AD84+DE!AD84+DK!AD84+EE!AD84+ES!AD84+FI!AD84+FR!AD84+GB!AD84+GR!AD84+HR!AD84+HU!AD84+IE!AD84+IT!AD84+LT!AD84+LU!AD84+LV!AD84+MT!AD84+NL!AD84+PL!AD84+PT!AD84+RO!AD84+SE!AD84+SI!AD84+SK!AD84</f>
        <v>113.0</v>
      </c>
      <c r="E43" s="14" t="n">
        <f si="0" t="shared"/>
        <v>28.0</v>
      </c>
    </row>
    <row r="44" spans="1:7" x14ac:dyDescent="0.25">
      <c r="A44" s="3" t="s">
        <v>77</v>
      </c>
      <c r="B44" s="4" t="s">
        <v>78</v>
      </c>
      <c r="C44" s="14" t="n">
        <f>AT!AD87+BE!AD87+BG!AD87+CY!AD87+CZ!AD87+DE!AD87+DK!AD87+EE!AD87+ES!AD87+FI!AD87+FR!AD87+GB!AD87+GR!AD87+HR!AD87+HU!AD87+IE!AD87+IT!AD87+LT!AD87+LU!AD87+LV!AD87+MT!AD87+NL!AD87+PL!AD87+PT!AD87+RO!AD87+SE!AD87+SI!AD87+SK!AD87</f>
        <v>6353.0</v>
      </c>
      <c r="D44" s="14" t="n">
        <f>AT!AD86+BE!AD86+BG!AD86+CY!AD86+CZ!AD86+DE!AD86+DK!AD86+EE!AD86+ES!AD86+FI!AD86+FR!AD86+GB!AD86+GR!AD86+HR!AD86+HU!AD86+IE!AD86+IT!AD86+LT!AD86+LU!AD86+LV!AD86+MT!AD86+NL!AD86+PL!AD86+PT!AD86+RO!AD86+SE!AD86+SI!AD86+SK!AD86</f>
        <v>6356.0</v>
      </c>
      <c r="E44" s="14" t="n">
        <f si="0" t="shared"/>
        <v>-3.0</v>
      </c>
    </row>
    <row r="45" spans="1:7" x14ac:dyDescent="0.25">
      <c r="A45" s="3" t="s">
        <v>79</v>
      </c>
      <c r="B45" s="4" t="s">
        <v>80</v>
      </c>
      <c r="C45" s="14" t="n">
        <f>AT!AD89+BE!AD89+BG!AD89+CY!AD89+CZ!AD89+DE!AD89+DK!AD89+EE!AD89+ES!AD89+FI!AD89+FR!AD89+GB!AD89+GR!AD89+HR!AD89+HU!AD89+IE!AD89+IT!AD89+LT!AD89+LU!AD89+LV!AD89+MT!AD89+NL!AD89+PL!AD89+PT!AD89+RO!AD89+SE!AD89+SI!AD89+SK!AD89</f>
        <v>1513.0</v>
      </c>
      <c r="D45" s="14" t="n">
        <f>AT!AD88+BE!AD88+BG!AD88+CY!AD88+CZ!AD88+DE!AD88+DK!AD88+EE!AD88+ES!AD88+FI!AD88+FR!AD88+GB!AD88+GR!AD88+HR!AD88+HU!AD88+IE!AD88+IT!AD88+LT!AD88+LU!AD88+LV!AD88+MT!AD88+NL!AD88+PL!AD88+PT!AD88+RO!AD88+SE!AD88+SI!AD88+SK!AD88</f>
        <v>1520.0</v>
      </c>
      <c r="E45" s="14" t="n">
        <f si="0" t="shared"/>
        <v>-7.0</v>
      </c>
    </row>
    <row r="46" spans="1:7" x14ac:dyDescent="0.25">
      <c r="A46" s="3" t="s">
        <v>81</v>
      </c>
      <c r="B46" s="4" t="s">
        <v>82</v>
      </c>
      <c r="C46" s="14" t="n">
        <f>AT!AD91+BE!AD91+BG!AD91+CY!AD91+CZ!AD91+DE!AD91+DK!AD91+EE!AD91+ES!AD91+FI!AD91+FR!AD91+GB!AD91+GR!AD91+HR!AD91+HU!AD91+IE!AD91+IT!AD91+LT!AD91+LU!AD91+LV!AD91+MT!AD91+NL!AD91+PL!AD91+PT!AD91+RO!AD91+SE!AD91+SI!AD91+SK!AD91</f>
        <v>16536.0</v>
      </c>
      <c r="D46" s="14" t="n">
        <f>AT!AD90+BE!AD90+BG!AD90+CY!AD90+CZ!AD90+DE!AD90+DK!AD90+EE!AD90+ES!AD90+FI!AD90+FR!AD90+GB!AD90+GR!AD90+HR!AD90+HU!AD90+IE!AD90+IT!AD90+LT!AD90+LU!AD90+LV!AD90+MT!AD90+NL!AD90+PL!AD90+PT!AD90+RO!AD90+SE!AD90+SI!AD90+SK!AD90</f>
        <v>16442.0</v>
      </c>
      <c r="E46" s="14" t="n">
        <f si="0" t="shared"/>
        <v>94.0</v>
      </c>
    </row>
    <row r="47" spans="1:7" x14ac:dyDescent="0.25">
      <c r="A47" s="3" t="s">
        <v>83</v>
      </c>
      <c r="B47" s="4" t="s">
        <v>84</v>
      </c>
      <c r="C47" s="14" t="n">
        <f>AT!AD93+BE!AD93+BG!AD93+CY!AD93+CZ!AD93+DE!AD93+DK!AD93+EE!AD93+ES!AD93+FI!AD93+FR!AD93+GB!AD93+GR!AD93+HR!AD93+HU!AD93+IE!AD93+IT!AD93+LT!AD93+LU!AD93+LV!AD93+MT!AD93+NL!AD93+PL!AD93+PT!AD93+RO!AD93+SE!AD93+SI!AD93+SK!AD93</f>
        <v>84.0</v>
      </c>
      <c r="D47" s="14" t="n">
        <f>AT!AD92+BE!AD92+BG!AD92+CY!AD92+CZ!AD92+DE!AD92+DK!AD92+EE!AD92+ES!AD92+FI!AD92+FR!AD92+GB!AD92+GR!AD92+HR!AD92+HU!AD92+IE!AD92+IT!AD92+LT!AD92+LU!AD92+LV!AD92+MT!AD92+NL!AD92+PL!AD92+PT!AD92+RO!AD92+SE!AD92+SI!AD92+SK!AD92</f>
        <v>83.0</v>
      </c>
      <c r="E47" s="14" t="n">
        <f si="0" t="shared"/>
        <v>1.0</v>
      </c>
    </row>
    <row r="48" spans="1:7" x14ac:dyDescent="0.25">
      <c r="A48" s="3" t="s">
        <v>85</v>
      </c>
      <c r="B48" s="4" t="s">
        <v>86</v>
      </c>
      <c r="C48" s="14" t="n">
        <f>AT!AD95+BE!AD95+BG!AD95+CY!AD95+CZ!AD95+DE!AD95+DK!AD95+EE!AD95+ES!AD95+FI!AD95+FR!AD95+GB!AD95+GR!AD95+HR!AD95+HU!AD95+IE!AD95+IT!AD95+LT!AD95+LU!AD95+LV!AD95+MT!AD95+NL!AD95+PL!AD95+PT!AD95+RO!AD95+SE!AD95+SI!AD95+SK!AD95</f>
        <v>35.0</v>
      </c>
      <c r="D48" s="14" t="n">
        <f>AT!AD94+BE!AD94+BG!AD94+CY!AD94+CZ!AD94+DE!AD94+DK!AD94+EE!AD94+ES!AD94+FI!AD94+FR!AD94+GB!AD94+GR!AD94+HR!AD94+HU!AD94+IE!AD94+IT!AD94+LT!AD94+LU!AD94+LV!AD94+MT!AD94+NL!AD94+PL!AD94+PT!AD94+RO!AD94+SE!AD94+SI!AD94+SK!AD94</f>
        <v>35.0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4.0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241959.0</v>
      </c>
      <c r="D50" s="14" t="n">
        <f>AT!AD98+BE!AD98+BG!AD98+CY!AD98+CZ!AD98+DE!AD98+DK!AD98+EE!AD98+ES!AD98+FI!AD98+FR!AD98+GB!AD98+GR!AD98+HR!AD98+HU!AD98+IE!AD98+IT!AD98+LT!AD98+LU!AD98+LV!AD98+MT!AD98+NL!AD98+PL!AD98+PT!AD98+RO!AD98+SE!AD98+SI!AD98+SK!AD98</f>
        <v>240661.0</v>
      </c>
      <c r="E50" s="14" t="n">
        <f si="0" t="shared"/>
        <v>1298.0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7.0</v>
      </c>
      <c r="D51" s="14" t="n">
        <f>AT!AD100+BE!AD100+BG!AD100+CY!AD100+CZ!AD100+DE!AD100+DK!AD100+EE!AD100+ES!AD100+FI!AD100+FR!AD100+GB!AD100+GR!AD100+HR!AD100+HU!AD100+IE!AD100+IT!AD100+LT!AD100+LU!AD100+LV!AD100+MT!AD100+NL!AD100+PL!AD100+PT!AD100+RO!AD100+SE!AD100+SI!AD100+SK!AD100</f>
        <v>7.0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8918.0</v>
      </c>
      <c r="D52" s="14" t="n">
        <f>AT!AD102+BE!AD102+BG!AD102+CY!AD102+CZ!AD102+DE!AD102+DK!AD102+EE!AD102+ES!AD102+FI!AD102+FR!AD102+GB!AD102+GR!AD102+HR!AD102+HU!AD102+IE!AD102+IT!AD102+LT!AD102+LU!AD102+LV!AD102+MT!AD102+NL!AD102+PL!AD102+PT!AD102+RO!AD102+SE!AD102+SI!AD102+SK!AD102</f>
        <v>8890.0</v>
      </c>
      <c r="E52" s="14" t="n">
        <f si="0" t="shared"/>
        <v>28.0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1263.0</v>
      </c>
      <c r="D53" s="14" t="n">
        <f>AT!AD104+BE!AD104+BG!AD104+CY!AD104+CZ!AD104+DE!AD104+DK!AD104+EE!AD104+ES!AD104+FI!AD104+FR!AD104+GB!AD104+GR!AD104+HR!AD104+HU!AD104+IE!AD104+IT!AD104+LT!AD104+LU!AD104+LV!AD104+MT!AD104+NL!AD104+PL!AD104+PT!AD104+RO!AD104+SE!AD104+SI!AD104+SK!AD104</f>
        <v>1242.0</v>
      </c>
      <c r="E53" s="14" t="n">
        <f si="0" t="shared"/>
        <v>21.0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6.0</v>
      </c>
      <c r="D54" s="14" t="n">
        <f>AT!AD106+BE!AD106+BG!AD106+CY!AD106+CZ!AD106+DE!AD106+DK!AD106+EE!AD106+ES!AD106+FI!AD106+FR!AD106+GB!AD106+GR!AD106+HR!AD106+HU!AD106+IE!AD106+IT!AD106+LT!AD106+LU!AD106+LV!AD106+MT!AD106+NL!AD106+PL!AD106+PT!AD106+RO!AD106+SE!AD106+SI!AD106+SK!AD106</f>
        <v>6.0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31817.0</v>
      </c>
      <c r="D55" s="14" t="n">
        <f>AT!AD108+BE!AD108+BG!AD108+CY!AD108+CZ!AD108+DE!AD108+DK!AD108+EE!AD108+ES!AD108+FI!AD108+FR!AD108+GB!AD108+GR!AD108+HR!AD108+HU!AD108+IE!AD108+IT!AD108+LT!AD108+LU!AD108+LV!AD108+MT!AD108+NL!AD108+PL!AD108+PT!AD108+RO!AD108+SE!AD108+SI!AD108+SK!AD108</f>
        <v>31777.0</v>
      </c>
      <c r="E55" s="14" t="n">
        <f si="0" t="shared"/>
        <v>40.0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4780.0</v>
      </c>
      <c r="D56" s="14" t="n">
        <f>AT!AD110+BE!AD110+BG!AD110+CY!AD110+CZ!AD110+DE!AD110+DK!AD110+EE!AD110+ES!AD110+FI!AD110+FR!AD110+GB!AD110+GR!AD110+HR!AD110+HU!AD110+IE!AD110+IT!AD110+LT!AD110+LU!AD110+LV!AD110+MT!AD110+NL!AD110+PL!AD110+PT!AD110+RO!AD110+SE!AD110+SI!AD110+SK!AD110</f>
        <v>4812.0</v>
      </c>
      <c r="E56" s="14" t="n">
        <f si="0" t="shared"/>
        <v>-32.0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1128.0</v>
      </c>
      <c r="D57" s="14" t="n">
        <f>AT!AD112+BE!AD112+BG!AD112+CY!AD112+CZ!AD112+DE!AD112+DK!AD112+EE!AD112+ES!AD112+FI!AD112+FR!AD112+GB!AD112+GR!AD112+HR!AD112+HU!AD112+IE!AD112+IT!AD112+LT!AD112+LU!AD112+LV!AD112+MT!AD112+NL!AD112+PL!AD112+PT!AD112+RO!AD112+SE!AD112+SI!AD112+SK!AD112</f>
        <v>1125.0</v>
      </c>
      <c r="E57" s="14" t="n">
        <f si="0" t="shared"/>
        <v>3.0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61.0</v>
      </c>
      <c r="D59" s="14" t="n">
        <f>AT!AD116+BE!AD116+BG!AD116+CY!AD116+CZ!AD116+DE!AD116+DK!AD116+EE!AD116+ES!AD116+FI!AD116+FR!AD116+GB!AD116+GR!AD116+HR!AD116+HU!AD116+IE!AD116+IT!AD116+LT!AD116+LU!AD116+LV!AD116+MT!AD116+NL!AD116+PL!AD116+PT!AD116+RO!AD116+SE!AD116+SI!AD116+SK!AD116</f>
        <v>0.0</v>
      </c>
      <c r="E59" s="14" t="n">
        <f si="0" t="shared"/>
        <v>61.0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4781.0</v>
      </c>
      <c r="D61" s="14" t="n">
        <f>AT!AD120+BE!AD120+BG!AD120+CY!AD120+CZ!AD120+DE!AD120+DK!AD120+EE!AD120+ES!AD120+FI!AD120+FR!AD120+GB!AD120+GR!AD120+HR!AD120+HU!AD120+IE!AD120+IT!AD120+LT!AD120+LU!AD120+LV!AD120+MT!AD120+NL!AD120+PL!AD120+PT!AD120+RO!AD120+SE!AD120+SI!AD120+SK!AD120</f>
        <v>4768.0</v>
      </c>
      <c r="E61" s="14" t="n">
        <f si="0" t="shared"/>
        <v>13.0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914.0</v>
      </c>
      <c r="D62" s="14" t="n">
        <f>AT!AD122+BE!AD122+BG!AD122+CY!AD122+CZ!AD122+DE!AD122+DK!AD122+EE!AD122+ES!AD122+FI!AD122+FR!AD122+GB!AD122+GR!AD122+HR!AD122+HU!AD122+IE!AD122+IT!AD122+LT!AD122+LU!AD122+LV!AD122+MT!AD122+NL!AD122+PL!AD122+PT!AD122+RO!AD122+SE!AD122+SI!AD122+SK!AD122</f>
        <v>1657.0</v>
      </c>
      <c r="E62" s="14" t="n">
        <f si="0" t="shared"/>
        <v>-743.0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252.0</v>
      </c>
      <c r="D63" s="14" t="n">
        <f>AT!AD124+BE!AD124+BG!AD124+CY!AD124+CZ!AD124+DE!AD124+DK!AD124+EE!AD124+ES!AD124+FI!AD124+FR!AD124+GB!AD124+GR!AD124+HR!AD124+HU!AD124+IE!AD124+IT!AD124+LT!AD124+LU!AD124+LV!AD124+MT!AD124+NL!AD124+PL!AD124+PT!AD124+RO!AD124+SE!AD124+SI!AD124+SK!AD124</f>
        <v>251.0</v>
      </c>
      <c r="E63" s="14" t="n">
        <f si="0" t="shared"/>
        <v>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164.0</v>
      </c>
      <c r="D64" s="14" t="n">
        <f>AT!AD126+BE!AD126+BG!AD126+CY!AD126+CZ!AD126+DE!AD126+DK!AD126+EE!AD126+ES!AD126+FI!AD126+FR!AD126+GB!AD126+GR!AD126+HR!AD126+HU!AD126+IE!AD126+IT!AD126+LT!AD126+LU!AD126+LV!AD126+MT!AD126+NL!AD126+PL!AD126+PT!AD126+RO!AD126+SE!AD126+SI!AD126+SK!AD126</f>
        <v>74.0</v>
      </c>
      <c r="E64" s="14" t="n">
        <f si="0" t="shared"/>
        <v>90.0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991.0</v>
      </c>
      <c r="D69" s="14" t="n">
        <f>AT!AD136+BE!AD136+BG!AD136+CY!AD136+CZ!AD136+DE!AD136+DK!AD136+EE!AD136+ES!AD136+FI!AD136+FR!AD136+GB!AD136+GR!AD136+HR!AD136+HU!AD136+IE!AD136+IT!AD136+LT!AD136+LU!AD136+LV!AD136+MT!AD136+NL!AD136+PL!AD136+PT!AD136+RO!AD136+SE!AD136+SI!AD136+SK!AD136</f>
        <v>991.0</v>
      </c>
      <c r="E69" s="14" t="n">
        <f si="1" t="shared"/>
        <v>0.0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52020.0</v>
      </c>
      <c r="D70" s="14" t="n">
        <f>AT!AD138+BE!AD138+BG!AD138+CY!AD138+CZ!AD138+DE!AD138+DK!AD138+EE!AD138+ES!AD138+FI!AD138+FR!AD138+GB!AD138+GR!AD138+HR!AD138+HU!AD138+IE!AD138+IT!AD138+LT!AD138+LU!AD138+LV!AD138+MT!AD138+NL!AD138+PL!AD138+PT!AD138+RO!AD138+SE!AD138+SI!AD138+SK!AD138</f>
        <v>51993.0</v>
      </c>
      <c r="E70" s="14" t="n">
        <f si="1" t="shared"/>
        <v>27.0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671.0</v>
      </c>
      <c r="D71" s="14" t="n">
        <f>AT!AD140+BE!AD140+BG!AD140+CY!AD140+CZ!AD140+DE!AD140+DK!AD140+EE!AD140+ES!AD140+FI!AD140+FR!AD140+GB!AD140+GR!AD140+HR!AD140+HU!AD140+IE!AD140+IT!AD140+LT!AD140+LU!AD140+LV!AD140+MT!AD140+NL!AD140+PL!AD140+PT!AD140+RO!AD140+SE!AD140+SI!AD140+SK!AD140</f>
        <v>671.0</v>
      </c>
      <c r="E71" s="14" t="n">
        <f si="1" t="shared"/>
        <v>0.0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252.0</v>
      </c>
      <c r="D72" s="14" t="n">
        <f>AT!AD142+BE!AD142+BG!AD142+CY!AD142+CZ!AD142+DE!AD142+DK!AD142+EE!AD142+ES!AD142+FI!AD142+FR!AD142+GB!AD142+GR!AD142+HR!AD142+HU!AD142+IE!AD142+IT!AD142+LT!AD142+LU!AD142+LV!AD142+MT!AD142+NL!AD142+PL!AD142+PT!AD142+RO!AD142+SE!AD142+SI!AD142+SK!AD142</f>
        <v>251.0</v>
      </c>
      <c r="E72" s="14" t="n">
        <f si="1" t="shared"/>
        <v>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4780.0</v>
      </c>
      <c r="D73" s="14" t="n">
        <f>AT!AD144+BE!AD144+BG!AD144+CY!AD144+CZ!AD144+DE!AD144+DK!AD144+EE!AD144+ES!AD144+FI!AD144+FR!AD144+GB!AD144+GR!AD144+HR!AD144+HU!AD144+IE!AD144+IT!AD144+LT!AD144+LU!AD144+LV!AD144+MT!AD144+NL!AD144+PL!AD144+PT!AD144+RO!AD144+SE!AD144+SI!AD144+SK!AD144</f>
        <v>4812.0</v>
      </c>
      <c r="E73" s="14" t="n">
        <f si="1" t="shared"/>
        <v>-32.0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88.0</v>
      </c>
      <c r="D74" s="14" t="n">
        <f>AT!AD146+BE!AD146+BG!AD146+CY!AD146+CZ!AD146+DE!AD146+DK!AD146+EE!AD146+ES!AD146+FI!AD146+FR!AD146+GB!AD146+GR!AD146+HR!AD146+HU!AD146+IE!AD146+IT!AD146+LT!AD146+LU!AD146+LV!AD146+MT!AD146+NL!AD146+PL!AD146+PT!AD146+RO!AD146+SE!AD146+SI!AD146+SK!AD146</f>
        <v>88.0</v>
      </c>
      <c r="E74" s="14" t="n">
        <f si="1" t="shared"/>
        <v>0.0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61.0</v>
      </c>
      <c r="D77" s="14" t="n">
        <f>AT!AD152+BE!AD152+BG!AD152+CY!AD152+CZ!AD152+DE!AD152+DK!AD152+EE!AD152+ES!AD152+FI!AD152+FR!AD152+GB!AD152+GR!AD152+HR!AD152+HU!AD152+IE!AD152+IT!AD152+LT!AD152+LU!AD152+LV!AD152+MT!AD152+NL!AD152+PL!AD152+PT!AD152+RO!AD152+SE!AD152+SI!AD152+SK!AD152</f>
        <v>60.0</v>
      </c>
      <c r="E77" s="14" t="n">
        <f si="1" t="shared"/>
        <v>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1118.0</v>
      </c>
      <c r="D79" s="14" t="n">
        <f>AT!AD156+BE!AD156+BG!AD156+CY!AD156+CZ!AD156+DE!AD156+DK!AD156+EE!AD156+ES!AD156+FI!AD156+FR!AD156+GB!AD156+GR!AD156+HR!AD156+HU!AD156+IE!AD156+IT!AD156+LT!AD156+LU!AD156+LV!AD156+MT!AD156+NL!AD156+PL!AD156+PT!AD156+RO!AD156+SE!AD156+SI!AD156+SK!AD156</f>
        <v>1115.0</v>
      </c>
      <c r="E79" s="14" t="n">
        <f si="1" t="shared"/>
        <v>3.0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18.0</v>
      </c>
      <c r="D80" s="14" t="n">
        <f>AT!AD158+BE!AD158+BG!AD158+CY!AD158+CZ!AD158+DE!AD158+DK!AD158+EE!AD158+ES!AD158+FI!AD158+FR!AD158+GB!AD158+GR!AD158+HR!AD158+HU!AD158+IE!AD158+IT!AD158+LT!AD158+LU!AD158+LV!AD158+MT!AD158+NL!AD158+PL!AD158+PT!AD158+RO!AD158+SE!AD158+SI!AD158+SK!AD158</f>
        <v>18.0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6.0</v>
      </c>
      <c r="D91" s="14" t="n">
        <f>AT!AD180+BE!AD180+BG!AD180+CY!AD180+CZ!AD180+DE!AD180+DK!AD180+EE!AD180+ES!AD180+FI!AD180+FR!AD180+GB!AD180+GR!AD180+HR!AD180+HU!AD180+IE!AD180+IT!AD180+LT!AD180+LU!AD180+LV!AD180+MT!AD180+NL!AD180+PL!AD180+PT!AD180+RO!AD180+SE!AD180+SI!AD180+SK!AD180</f>
        <v>6.0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1128.0</v>
      </c>
      <c r="D93" s="14" t="n">
        <f>AT!AD184+BE!AD184+BG!AD184+CY!AD184+CZ!AD184+DE!AD184+DK!AD184+EE!AD184+ES!AD184+FI!AD184+FR!AD184+GB!AD184+GR!AD184+HR!AD184+HU!AD184+IE!AD184+IT!AD184+LT!AD184+LU!AD184+LV!AD184+MT!AD184+NL!AD184+PL!AD184+PT!AD184+RO!AD184+SE!AD184+SI!AD184+SK!AD184</f>
        <v>1125.0</v>
      </c>
      <c r="E93" s="14" t="n">
        <f si="1" t="shared"/>
        <v>3.0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13.0</v>
      </c>
      <c r="D95" s="14" t="n">
        <f>AT!AD188+BE!AD188+BG!AD188+CY!AD188+CZ!AD188+DE!AD188+DK!AD188+EE!AD188+ES!AD188+FI!AD188+FR!AD188+GB!AD188+GR!AD188+HR!AD188+HU!AD188+IE!AD188+IT!AD188+LT!AD188+LU!AD188+LV!AD188+MT!AD188+NL!AD188+PL!AD188+PT!AD188+RO!AD188+SE!AD188+SI!AD188+SK!AD188</f>
        <v>13.0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54.0</v>
      </c>
      <c r="D96" s="14" t="n">
        <f>AT!AD190+BE!AD190+BG!AD190+CY!AD190+CZ!AD190+DE!AD190+DK!AD190+EE!AD190+ES!AD190+FI!AD190+FR!AD190+GB!AD190+GR!AD190+HR!AD190+HU!AD190+IE!AD190+IT!AD190+LT!AD190+LU!AD190+LV!AD190+MT!AD190+NL!AD190+PL!AD190+PT!AD190+RO!AD190+SE!AD190+SI!AD190+SK!AD190</f>
        <v>54.0</v>
      </c>
      <c r="E96" s="14" t="n">
        <f si="1" t="shared"/>
        <v>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42.0</v>
      </c>
      <c r="D97" s="14" t="n">
        <f>AT!AD192+BE!AD192+BG!AD192+CY!AD192+CZ!AD192+DE!AD192+DK!AD192+EE!AD192+ES!AD192+FI!AD192+FR!AD192+GB!AD192+GR!AD192+HR!AD192+HU!AD192+IE!AD192+IT!AD192+LT!AD192+LU!AD192+LV!AD192+MT!AD192+NL!AD192+PL!AD192+PT!AD192+RO!AD192+SE!AD192+SI!AD192+SK!AD192</f>
        <v>42.0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273.0</v>
      </c>
      <c r="D98" s="14" t="n">
        <f>AT!AD194+BE!AD194+BG!AD194+CY!AD194+CZ!AD194+DE!AD194+DK!AD194+EE!AD194+ES!AD194+FI!AD194+FR!AD194+GB!AD194+GR!AD194+HR!AD194+HU!AD194+IE!AD194+IT!AD194+LT!AD194+LU!AD194+LV!AD194+MT!AD194+NL!AD194+PL!AD194+PT!AD194+RO!AD194+SE!AD194+SI!AD194+SK!AD194</f>
        <v>266.0</v>
      </c>
      <c r="E98" s="14" t="n">
        <f si="1" t="shared"/>
        <v>7.0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40.0</v>
      </c>
      <c r="D99" s="14" t="n">
        <f>AT!AD196+BE!AD196+BG!AD196+CY!AD196+CZ!AD196+DE!AD196+DK!AD196+EE!AD196+ES!AD196+FI!AD196+FR!AD196+GB!AD196+GR!AD196+HR!AD196+HU!AD196+IE!AD196+IT!AD196+LT!AD196+LU!AD196+LV!AD196+MT!AD196+NL!AD196+PL!AD196+PT!AD196+RO!AD196+SE!AD196+SI!AD196+SK!AD196</f>
        <v>40.0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81.0</v>
      </c>
      <c r="D100" s="14" t="n">
        <f>AT!AD198+BE!AD198+BG!AD198+CY!AD198+CZ!AD198+DE!AD198+DK!AD198+EE!AD198+ES!AD198+FI!AD198+FR!AD198+GB!AD198+GR!AD198+HR!AD198+HU!AD198+IE!AD198+IT!AD198+LT!AD198+LU!AD198+LV!AD198+MT!AD198+NL!AD198+PL!AD198+PT!AD198+RO!AD198+SE!AD198+SI!AD198+SK!AD198</f>
        <v>81.0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2.0</v>
      </c>
      <c r="D103" s="14" t="n">
        <f>AT!AD204+BE!AD204+BG!AD204+CY!AD204+CZ!AD204+DE!AD204+DK!AD204+EE!AD204+ES!AD204+FI!AD204+FR!AD204+GB!AD204+GR!AD204+HR!AD204+HU!AD204+IE!AD204+IT!AD204+LT!AD204+LU!AD204+LV!AD204+MT!AD204+NL!AD204+PL!AD204+PT!AD204+RO!AD204+SE!AD204+SI!AD204+SK!AD204</f>
        <v>2.0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36843.0</v>
      </c>
      <c r="D108" s="14" t="n">
        <f>AT!AD214+BE!AD214+BG!AD214+CY!AD214+CZ!AD214+DE!AD214+DK!AD214+EE!AD214+ES!AD214+FI!AD214+FR!AD214+GB!AD214+GR!AD214+HR!AD214+HU!AD214+IE!AD214+IT!AD214+LT!AD214+LU!AD214+LV!AD214+MT!AD214+NL!AD214+PL!AD214+PT!AD214+RO!AD214+SE!AD214+SI!AD214+SK!AD214</f>
        <v>36927.0</v>
      </c>
      <c r="E108" s="14" t="n">
        <f si="1" t="shared"/>
        <v>-84.0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1102.0</v>
      </c>
      <c r="D110" s="14" t="n">
        <f>AT!AD218+BE!AD218+BG!AD218+CY!AD218+CZ!AD218+DE!AD218+DK!AD218+EE!AD218+ES!AD218+FI!AD218+FR!AD218+GB!AD218+GR!AD218+HR!AD218+HU!AD218+IE!AD218+IT!AD218+LT!AD218+LU!AD218+LV!AD218+MT!AD218+NL!AD218+PL!AD218+PT!AD218+RO!AD218+SE!AD218+SI!AD218+SK!AD218</f>
        <v>1104.0</v>
      </c>
      <c r="E110" s="14" t="n">
        <f si="1" t="shared"/>
        <v>-2.0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3.0</v>
      </c>
      <c r="D189" s="14" t="n">
        <f>AT!AD376+BE!AD376+BG!AD376+CY!AD376+CZ!AD376+DE!AD376+DK!AD376+EE!AD376+ES!AD376+FI!AD376+FR!AD376+GB!AD376+GR!AD376+HR!AD376+HU!AD376+IE!AD376+IT!AD376+LT!AD376+LU!AD376+LV!AD376+MT!AD376+NL!AD376+PL!AD376+PT!AD376+RO!AD376+SE!AD376+SI!AD376+SK!AD376</f>
        <v>3.0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502.0</v>
      </c>
      <c r="D190" s="14" t="n">
        <f>AT!AD378+BE!AD378+BG!AD378+CY!AD378+CZ!AD378+DE!AD378+DK!AD378+EE!AD378+ES!AD378+FI!AD378+FR!AD378+GB!AD378+GR!AD378+HR!AD378+HU!AD378+IE!AD378+IT!AD378+LT!AD378+LU!AD378+LV!AD378+MT!AD378+NL!AD378+PL!AD378+PT!AD378+RO!AD378+SE!AD378+SI!AD378+SK!AD378</f>
        <v>13.0</v>
      </c>
      <c r="E190" s="14" t="n">
        <f si="2" t="shared"/>
        <v>489.0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3.0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40.0</v>
      </c>
      <c r="D198" s="14" t="n">
        <f>AT!AD394+BE!AD394+BG!AD394+CY!AD394+CZ!AD394+DE!AD394+DK!AD394+EE!AD394+ES!AD394+FI!AD394+FR!AD394+GB!AD394+GR!AD394+HR!AD394+HU!AD394+IE!AD394+IT!AD394+LT!AD394+LU!AD394+LV!AD394+MT!AD394+NL!AD394+PL!AD394+PT!AD394+RO!AD394+SE!AD394+SI!AD394+SK!AD394</f>
        <v>39.0</v>
      </c>
      <c r="E198" s="14" t="n">
        <f si="3" t="shared"/>
        <v>1.0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1730.0</v>
      </c>
      <c r="D210" s="14" t="n">
        <f>AT!AD418+BE!AD418+BG!AD418+CY!AD418+CZ!AD418+DE!AD418+DK!AD418+EE!AD418+ES!AD418+FI!AD418+FR!AD418+GB!AD418+GR!AD418+HR!AD418+HU!AD418+IE!AD418+IT!AD418+LT!AD418+LU!AD418+LV!AD418+MT!AD418+NL!AD418+PL!AD418+PT!AD418+RO!AD418+SE!AD418+SI!AD418+SK!AD418</f>
        <v>11.0</v>
      </c>
      <c r="E210" s="14" t="n">
        <f si="3" t="shared"/>
        <v>1719.0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11.0</v>
      </c>
      <c r="E211" s="14" t="n">
        <f si="3" t="shared"/>
        <v>-11.0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600.0</v>
      </c>
      <c r="D212" s="14" t="n">
        <f>AT!AD422+BE!AD422+BG!AD422+CY!AD422+CZ!AD422+DE!AD422+DK!AD422+EE!AD422+ES!AD422+FI!AD422+FR!AD422+GB!AD422+GR!AD422+HR!AD422+HU!AD422+IE!AD422+IT!AD422+LT!AD422+LU!AD422+LV!AD422+MT!AD422+NL!AD422+PL!AD422+PT!AD422+RO!AD422+SE!AD422+SI!AD422+SK!AD422</f>
        <v>603.0</v>
      </c>
      <c r="E212" s="14" t="n">
        <f si="3" t="shared"/>
        <v>-3.0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11650.0</v>
      </c>
      <c r="D213" s="14" t="n">
        <f>AT!AD424+BE!AD424+BG!AD424+CY!AD424+CZ!AD424+DE!AD424+DK!AD424+EE!AD424+ES!AD424+FI!AD424+FR!AD424+GB!AD424+GR!AD424+HR!AD424+HU!AD424+IE!AD424+IT!AD424+LT!AD424+LU!AD424+LV!AD424+MT!AD424+NL!AD424+PL!AD424+PT!AD424+RO!AD424+SE!AD424+SI!AD424+SK!AD424</f>
        <v>11494.0</v>
      </c>
      <c r="E213" s="14" t="n">
        <f si="3" t="shared"/>
        <v>156.0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43421.0</v>
      </c>
      <c r="D214" s="14" t="n">
        <f>AT!AD426+BE!AD426+BG!AD426+CY!AD426+CZ!AD426+DE!AD426+DK!AD426+EE!AD426+ES!AD426+FI!AD426+FR!AD426+GB!AD426+GR!AD426+HR!AD426+HU!AD426+IE!AD426+IT!AD426+LT!AD426+LU!AD426+LV!AD426+MT!AD426+NL!AD426+PL!AD426+PT!AD426+RO!AD426+SE!AD426+SI!AD426+SK!AD426</f>
        <v>42772.0</v>
      </c>
      <c r="E214" s="14" t="n">
        <f si="3" t="shared"/>
        <v>649.0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11824.0</v>
      </c>
      <c r="D215" s="14" t="n">
        <f>AT!AD428+BE!AD428+BG!AD428+CY!AD428+CZ!AD428+DE!AD428+DK!AD428+EE!AD428+ES!AD428+FI!AD428+FR!AD428+GB!AD428+GR!AD428+HR!AD428+HU!AD428+IE!AD428+IT!AD428+LT!AD428+LU!AD428+LV!AD428+MT!AD428+NL!AD428+PL!AD428+PT!AD428+RO!AD428+SE!AD428+SI!AD428+SK!AD428</f>
        <v>11221.0</v>
      </c>
      <c r="E215" s="14" t="n">
        <f si="3" t="shared"/>
        <v>603.0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3897.0</v>
      </c>
      <c r="D216" s="14" t="n">
        <f>AT!AD430+BE!AD430+BG!AD430+CY!AD430+CZ!AD430+DE!AD430+DK!AD430+EE!AD430+ES!AD430+FI!AD430+FR!AD430+GB!AD430+GR!AD430+HR!AD430+HU!AD430+IE!AD430+IT!AD430+LT!AD430+LU!AD430+LV!AD430+MT!AD430+NL!AD430+PL!AD430+PT!AD430+RO!AD430+SE!AD430+SI!AD430+SK!AD430</f>
        <v>5859.0</v>
      </c>
      <c r="E216" s="14" t="n">
        <f si="3" t="shared"/>
        <v>-1962.0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304.0</v>
      </c>
      <c r="D217" s="14" t="n">
        <f>AT!AD432+BE!AD432+BG!AD432+CY!AD432+CZ!AD432+DE!AD432+DK!AD432+EE!AD432+ES!AD432+FI!AD432+FR!AD432+GB!AD432+GR!AD432+HR!AD432+HU!AD432+IE!AD432+IT!AD432+LT!AD432+LU!AD432+LV!AD432+MT!AD432+NL!AD432+PL!AD432+PT!AD432+RO!AD432+SE!AD432+SI!AD432+SK!AD432</f>
        <v>145.0</v>
      </c>
      <c r="E217" s="14" t="n">
        <f si="3" t="shared"/>
        <v>159.0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278.0</v>
      </c>
      <c r="D218" s="14" t="n">
        <f>AT!AD434+BE!AD434+BG!AD434+CY!AD434+CZ!AD434+DE!AD434+DK!AD434+EE!AD434+ES!AD434+FI!AD434+FR!AD434+GB!AD434+GR!AD434+HR!AD434+HU!AD434+IE!AD434+IT!AD434+LT!AD434+LU!AD434+LV!AD434+MT!AD434+NL!AD434+PL!AD434+PT!AD434+RO!AD434+SE!AD434+SI!AD434+SK!AD434</f>
        <v>84.0</v>
      </c>
      <c r="E218" s="14" t="n">
        <f si="3" t="shared"/>
        <v>194.0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9.0</v>
      </c>
      <c r="D220" s="14" t="n">
        <f>AT!AD438+BE!AD438+BG!AD438+CY!AD438+CZ!AD438+DE!AD438+DK!AD438+EE!AD438+ES!AD438+FI!AD438+FR!AD438+GB!AD438+GR!AD438+HR!AD438+HU!AD438+IE!AD438+IT!AD438+LT!AD438+LU!AD438+LV!AD438+MT!AD438+NL!AD438+PL!AD438+PT!AD438+RO!AD438+SE!AD438+SI!AD438+SK!AD438</f>
        <v>9.0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2.0</v>
      </c>
      <c r="E221" s="14" t="n">
        <f si="3" t="shared"/>
        <v>-1.0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361.0</v>
      </c>
      <c r="D225" s="14" t="n">
        <f>AT!AD448+BE!AD448+BG!AD448+CY!AD448+CZ!AD448+DE!AD448+DK!AD448+EE!AD448+ES!AD448+FI!AD448+FR!AD448+GB!AD448+GR!AD448+HR!AD448+HU!AD448+IE!AD448+IT!AD448+LT!AD448+LU!AD448+LV!AD448+MT!AD448+NL!AD448+PL!AD448+PT!AD448+RO!AD448+SE!AD448+SI!AD448+SK!AD448</f>
        <v>326.0</v>
      </c>
      <c r="E225" s="14" t="n">
        <f si="3" t="shared"/>
        <v>35.0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192.0</v>
      </c>
      <c r="D226" s="14" t="n">
        <f>AT!AD450+BE!AD450+BG!AD450+CY!AD450+CZ!AD450+DE!AD450+DK!AD450+EE!AD450+ES!AD450+FI!AD450+FR!AD450+GB!AD450+GR!AD450+HR!AD450+HU!AD450+IE!AD450+IT!AD450+LT!AD450+LU!AD450+LV!AD450+MT!AD450+NL!AD450+PL!AD450+PT!AD450+RO!AD450+SE!AD450+SI!AD450+SK!AD450</f>
        <v>324.0</v>
      </c>
      <c r="E226" s="14" t="n">
        <f si="3" t="shared"/>
        <v>-132.0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3.0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61.0</v>
      </c>
      <c r="D228" s="14" t="n">
        <f>AT!AD454+BE!AD454+BG!AD454+CY!AD454+CZ!AD454+DE!AD454+DK!AD454+EE!AD454+ES!AD454+FI!AD454+FR!AD454+GB!AD454+GR!AD454+HR!AD454+HU!AD454+IE!AD454+IT!AD454+LT!AD454+LU!AD454+LV!AD454+MT!AD454+NL!AD454+PL!AD454+PT!AD454+RO!AD454+SE!AD454+SI!AD454+SK!AD454</f>
        <v>65.0</v>
      </c>
      <c r="E228" s="14" t="n">
        <f si="3" t="shared"/>
        <v>-4.0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222.0</v>
      </c>
      <c r="D230" s="14" t="n">
        <f>AT!AD458+BE!AD458+BG!AD458+CY!AD458+CZ!AD458+DE!AD458+DK!AD458+EE!AD458+ES!AD458+FI!AD458+FR!AD458+GB!AD458+GR!AD458+HR!AD458+HU!AD458+IE!AD458+IT!AD458+LT!AD458+LU!AD458+LV!AD458+MT!AD458+NL!AD458+PL!AD458+PT!AD458+RO!AD458+SE!AD458+SI!AD458+SK!AD458</f>
        <v>238.0</v>
      </c>
      <c r="E230" s="14" t="n">
        <f si="3" t="shared"/>
        <v>-16.0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38.0</v>
      </c>
      <c r="D231" s="14" t="n">
        <f>AT!AD460+BE!AD460+BG!AD460+CY!AD460+CZ!AD460+DE!AD460+DK!AD460+EE!AD460+ES!AD460+FI!AD460+FR!AD460+GB!AD460+GR!AD460+HR!AD460+HU!AD460+IE!AD460+IT!AD460+LT!AD460+LU!AD460+LV!AD460+MT!AD460+NL!AD460+PL!AD460+PT!AD460+RO!AD460+SE!AD460+SI!AD460+SK!AD460</f>
        <v>37.0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3291.0</v>
      </c>
      <c r="D232" s="14" t="n">
        <f>AT!AD462+BE!AD462+BG!AD462+CY!AD462+CZ!AD462+DE!AD462+DK!AD462+EE!AD462+ES!AD462+FI!AD462+FR!AD462+GB!AD462+GR!AD462+HR!AD462+HU!AD462+IE!AD462+IT!AD462+LT!AD462+LU!AD462+LV!AD462+MT!AD462+NL!AD462+PL!AD462+PT!AD462+RO!AD462+SE!AD462+SI!AD462+SK!AD462</f>
        <v>5617.0</v>
      </c>
      <c r="E232" s="14" t="n">
        <f si="3" t="shared"/>
        <v>-2326.0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26039.0</v>
      </c>
      <c r="D233" s="14" t="n">
        <f>AT!AD464+BE!AD464+BG!AD464+CY!AD464+CZ!AD464+DE!AD464+DK!AD464+EE!AD464+ES!AD464+FI!AD464+FR!AD464+GB!AD464+GR!AD464+HR!AD464+HU!AD464+IE!AD464+IT!AD464+LT!AD464+LU!AD464+LV!AD464+MT!AD464+NL!AD464+PL!AD464+PT!AD464+RO!AD464+SE!AD464+SI!AD464+SK!AD464</f>
        <v>25983.0</v>
      </c>
      <c r="E233" s="14" t="n">
        <f si="3" t="shared"/>
        <v>56.0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41.0</v>
      </c>
      <c r="D18" s="12" t="n">
        <v>2.0</v>
      </c>
      <c r="E18" s="12" t="n">
        <v>0.0</v>
      </c>
      <c r="F18" s="12" t="n">
        <v>0.0</v>
      </c>
      <c r="G18" s="12" t="n">
        <v>2.0</v>
      </c>
      <c r="H18" s="12" t="n">
        <v>100.0</v>
      </c>
      <c r="I18" s="12" t="n">
        <v>1.0</v>
      </c>
      <c r="J18" s="12" t="n">
        <v>0.0</v>
      </c>
      <c r="K18" s="12" t="n">
        <v>4.0</v>
      </c>
      <c r="L18" s="12" t="n">
        <v>2.0</v>
      </c>
      <c r="M18" s="12" t="n">
        <v>5.0</v>
      </c>
      <c r="N18" s="12" t="n">
        <v>5.0</v>
      </c>
      <c r="O18" s="12" t="n">
        <v>0.0</v>
      </c>
      <c r="P18" s="12" t="n">
        <v>3.0</v>
      </c>
      <c r="Q18" s="12" t="n">
        <v>1.0</v>
      </c>
      <c r="R18" s="12" t="n">
        <v>0.0</v>
      </c>
      <c r="S18" s="12" t="n">
        <v>7.0</v>
      </c>
      <c r="T18" s="12" t="n">
        <v>0.0</v>
      </c>
      <c r="U18" s="12" t="n">
        <v>1.0</v>
      </c>
      <c r="V18" s="12" t="n">
        <v>0.0</v>
      </c>
      <c r="W18" s="12" t="n">
        <v>0.0</v>
      </c>
      <c r="X18" s="12" t="n">
        <v>4.0</v>
      </c>
      <c r="Y18" s="12" t="n">
        <v>0.0</v>
      </c>
      <c r="Z18" s="12" t="n">
        <v>0.0</v>
      </c>
      <c r="AA18" s="12" t="n">
        <v>0.0</v>
      </c>
      <c r="AB18" s="12" t="n">
        <v>0.0</v>
      </c>
      <c r="AC18" s="12" t="n">
        <v>0.0</v>
      </c>
      <c r="AD18" s="10" t="n">
        <f si="0" t="shared"/>
        <v>178.0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0.0</v>
      </c>
      <c r="O19" s="12" t="n">
        <v>0.0</v>
      </c>
      <c r="P19" s="12" t="n">
        <v>4.0</v>
      </c>
      <c r="Q19" s="12" t="n">
        <v>0.0</v>
      </c>
      <c r="R19" s="12" t="n">
        <v>0.0</v>
      </c>
      <c r="S19" s="12" t="n">
        <v>2.0</v>
      </c>
      <c r="T19" s="12" t="n">
        <v>0.0</v>
      </c>
      <c r="U19" s="12" t="n">
        <v>0.0</v>
      </c>
      <c r="V19" s="12" t="n">
        <v>0.0</v>
      </c>
      <c r="W19" s="12" t="n">
        <v>0.0</v>
      </c>
      <c r="X19" s="12" t="n">
        <v>0.0</v>
      </c>
      <c r="Y19" s="12" t="n">
        <v>1.0</v>
      </c>
      <c r="Z19" s="12" t="n">
        <v>0.0</v>
      </c>
      <c r="AA19" s="12" t="n">
        <v>0.0</v>
      </c>
      <c r="AB19" s="12" t="n">
        <v>0.0</v>
      </c>
      <c r="AC19" s="12" t="n">
        <v>1.0</v>
      </c>
      <c r="AD19" s="10" t="n">
        <f si="0" t="shared"/>
        <v>9.0</v>
      </c>
      <c r="AE19" s="37">
        <v>0</v>
      </c>
    </row>
    <row r="20" spans="1:31" x14ac:dyDescent="0.25">
      <c r="A20" s="9" t="s">
        <v>20</v>
      </c>
      <c r="B20" s="9" t="s">
        <v>319</v>
      </c>
      <c r="C20" s="12" t="n">
        <v>17.0</v>
      </c>
      <c r="D20" s="12" t="n">
        <v>2.0</v>
      </c>
      <c r="E20" s="12" t="n">
        <v>0.0</v>
      </c>
      <c r="F20" s="12" t="n">
        <v>0.0</v>
      </c>
      <c r="G20" s="12" t="n">
        <v>1.0</v>
      </c>
      <c r="H20" s="12" t="n">
        <v>33.0</v>
      </c>
      <c r="I20" s="12" t="n">
        <v>1.0</v>
      </c>
      <c r="J20" s="12" t="n">
        <v>0.0</v>
      </c>
      <c r="K20" s="12" t="n">
        <v>1.0</v>
      </c>
      <c r="L20" s="12" t="n">
        <v>2.0</v>
      </c>
      <c r="M20" s="12" t="n">
        <v>2.0</v>
      </c>
      <c r="N20" s="12" t="n">
        <v>5.0</v>
      </c>
      <c r="O20" s="12" t="n">
        <v>0.0</v>
      </c>
      <c r="P20" s="12" t="n">
        <v>3.0</v>
      </c>
      <c r="Q20" s="12" t="n">
        <v>0.0</v>
      </c>
      <c r="R20" s="12" t="n">
        <v>0.0</v>
      </c>
      <c r="S20" s="12" t="n">
        <v>3.0</v>
      </c>
      <c r="T20" s="12" t="n">
        <v>0.0</v>
      </c>
      <c r="U20" s="12" t="n">
        <v>1.0</v>
      </c>
      <c r="V20" s="12" t="n">
        <v>0.0</v>
      </c>
      <c r="W20" s="12" t="n">
        <v>0.0</v>
      </c>
      <c r="X20" s="12" t="n">
        <v>2.0</v>
      </c>
      <c r="Y20" s="12" t="n">
        <v>0.0</v>
      </c>
      <c r="Z20" s="12" t="n">
        <v>0.0</v>
      </c>
      <c r="AA20" s="12" t="n">
        <v>0.0</v>
      </c>
      <c r="AB20" s="12" t="n">
        <v>0.0</v>
      </c>
      <c r="AC20" s="12" t="n">
        <v>0.0</v>
      </c>
      <c r="AD20" s="10" t="n">
        <f si="0" t="shared"/>
        <v>73.0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0.0</v>
      </c>
      <c r="O21" s="12" t="n">
        <v>0.0</v>
      </c>
      <c r="P21" s="12" t="n">
        <v>4.0</v>
      </c>
      <c r="Q21" s="12" t="n">
        <v>0.0</v>
      </c>
      <c r="R21" s="12" t="n">
        <v>0.0</v>
      </c>
      <c r="S21" s="12" t="n">
        <v>2.0</v>
      </c>
      <c r="T21" s="12" t="n">
        <v>0.0</v>
      </c>
      <c r="U21" s="12" t="n">
        <v>0.0</v>
      </c>
      <c r="V21" s="12" t="n">
        <v>0.0</v>
      </c>
      <c r="W21" s="12" t="n">
        <v>0.0</v>
      </c>
      <c r="X21" s="12" t="n">
        <v>0.0</v>
      </c>
      <c r="Y21" s="12" t="n">
        <v>1.0</v>
      </c>
      <c r="Z21" s="12" t="n">
        <v>0.0</v>
      </c>
      <c r="AA21" s="12" t="n">
        <v>0.0</v>
      </c>
      <c r="AB21" s="12" t="n">
        <v>0.0</v>
      </c>
      <c r="AC21" s="12" t="n">
        <v>1.0</v>
      </c>
      <c r="AD21" s="10" t="n">
        <f si="0" t="shared"/>
        <v>9.0</v>
      </c>
      <c r="AE21" s="37">
        <v>0</v>
      </c>
    </row>
    <row r="22" spans="1:31" x14ac:dyDescent="0.25">
      <c r="A22" s="9" t="s">
        <v>22</v>
      </c>
      <c r="B22" s="9" t="s">
        <v>319</v>
      </c>
      <c r="C22" s="12" t="n">
        <v>24.0</v>
      </c>
      <c r="D22" s="12" t="n">
        <v>0.0</v>
      </c>
      <c r="E22" s="12" t="n">
        <v>0.0</v>
      </c>
      <c r="F22" s="12" t="n">
        <v>0.0</v>
      </c>
      <c r="G22" s="12" t="n">
        <v>1.0</v>
      </c>
      <c r="H22" s="12" t="n">
        <v>67.0</v>
      </c>
      <c r="I22" s="12" t="n">
        <v>0.0</v>
      </c>
      <c r="J22" s="12" t="n">
        <v>0.0</v>
      </c>
      <c r="K22" s="12" t="n">
        <v>3.0</v>
      </c>
      <c r="L22" s="12" t="n">
        <v>0.0</v>
      </c>
      <c r="M22" s="12" t="n">
        <v>3.0</v>
      </c>
      <c r="N22" s="12" t="n">
        <v>0.0</v>
      </c>
      <c r="O22" s="12" t="n">
        <v>0.0</v>
      </c>
      <c r="P22" s="12" t="n">
        <v>0.0</v>
      </c>
      <c r="Q22" s="12" t="n">
        <v>1.0</v>
      </c>
      <c r="R22" s="12" t="n">
        <v>0.0</v>
      </c>
      <c r="S22" s="12" t="n">
        <v>4.0</v>
      </c>
      <c r="T22" s="12" t="n">
        <v>0.0</v>
      </c>
      <c r="U22" s="12" t="n">
        <v>0.0</v>
      </c>
      <c r="V22" s="12" t="n">
        <v>0.0</v>
      </c>
      <c r="W22" s="12" t="n">
        <v>0.0</v>
      </c>
      <c r="X22" s="12" t="n">
        <v>2.0</v>
      </c>
      <c r="Y22" s="12" t="n">
        <v>0.0</v>
      </c>
      <c r="Z22" s="12" t="n">
        <v>0.0</v>
      </c>
      <c r="AA22" s="12" t="n">
        <v>0.0</v>
      </c>
      <c r="AB22" s="12" t="n">
        <v>0.0</v>
      </c>
      <c r="AC22" s="12" t="n">
        <v>0.0</v>
      </c>
      <c r="AD22" s="10" t="n">
        <f si="0" t="shared"/>
        <v>105.0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3.0</v>
      </c>
      <c r="N26" s="12" t="n">
        <v>0.0</v>
      </c>
      <c r="O26" s="12" t="n">
        <v>0.0</v>
      </c>
      <c r="P26" s="12" t="n">
        <v>3.0</v>
      </c>
      <c r="Q26" s="12" t="n">
        <v>0.0</v>
      </c>
      <c r="R26" s="12" t="n">
        <v>0.0</v>
      </c>
      <c r="S26" s="12" t="n">
        <v>0.0</v>
      </c>
      <c r="T26" s="12" t="n">
        <v>0.0</v>
      </c>
      <c r="U26" s="12" t="n">
        <v>0.0</v>
      </c>
      <c r="V26" s="12" t="n">
        <v>0.0</v>
      </c>
      <c r="W26" s="12" t="n">
        <v>0.0</v>
      </c>
      <c r="X26" s="12" t="n">
        <v>0.0</v>
      </c>
      <c r="Y26" s="12" t="n">
        <v>1.0</v>
      </c>
      <c r="Z26" s="12" t="n">
        <v>0.0</v>
      </c>
      <c r="AA26" s="12" t="n">
        <v>0.0</v>
      </c>
      <c r="AB26" s="12" t="n">
        <v>1.0</v>
      </c>
      <c r="AC26" s="12" t="n">
        <v>1.0</v>
      </c>
      <c r="AD26" s="10" t="n">
        <f si="0" t="shared"/>
        <v>9.0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105.0</v>
      </c>
      <c r="D28" s="12" t="n">
        <v>7.0</v>
      </c>
      <c r="E28" s="12" t="n">
        <v>1.0</v>
      </c>
      <c r="F28" s="12" t="n">
        <v>0.0</v>
      </c>
      <c r="G28" s="12" t="n">
        <v>11.0</v>
      </c>
      <c r="H28" s="12" t="n">
        <v>425.0</v>
      </c>
      <c r="I28" s="12" t="n">
        <v>1.0</v>
      </c>
      <c r="J28" s="12" t="n">
        <v>0.0</v>
      </c>
      <c r="K28" s="12" t="n">
        <v>12.0</v>
      </c>
      <c r="L28" s="12" t="n">
        <v>4.0</v>
      </c>
      <c r="M28" s="12" t="n">
        <v>3.0</v>
      </c>
      <c r="N28" s="12" t="n">
        <v>8.0</v>
      </c>
      <c r="O28" s="12" t="n">
        <v>0.0</v>
      </c>
      <c r="P28" s="12" t="n">
        <v>15.0</v>
      </c>
      <c r="Q28" s="12" t="n">
        <v>0.0</v>
      </c>
      <c r="R28" s="12" t="n">
        <v>0.0</v>
      </c>
      <c r="S28" s="12" t="n">
        <v>0.0</v>
      </c>
      <c r="T28" s="12" t="n">
        <v>0.0</v>
      </c>
      <c r="U28" s="12" t="n">
        <v>0.0</v>
      </c>
      <c r="V28" s="12" t="n">
        <v>0.0</v>
      </c>
      <c r="W28" s="12" t="n">
        <v>0.0</v>
      </c>
      <c r="X28" s="12" t="n">
        <v>5.0</v>
      </c>
      <c r="Y28" s="12" t="n">
        <v>4.0</v>
      </c>
      <c r="Z28" s="12" t="n">
        <v>9.0</v>
      </c>
      <c r="AA28" s="12" t="n">
        <v>0.0</v>
      </c>
      <c r="AB28" s="12" t="n">
        <v>13.0</v>
      </c>
      <c r="AC28" s="12" t="n">
        <v>0.0</v>
      </c>
      <c r="AD28" s="10" t="n">
        <f si="0" t="shared"/>
        <v>623.0</v>
      </c>
      <c r="AE28" s="37">
        <v>0</v>
      </c>
    </row>
    <row r="29" spans="1:31" x14ac:dyDescent="0.25">
      <c r="A29" s="9" t="s">
        <v>28</v>
      </c>
      <c r="B29" s="9" t="s">
        <v>318</v>
      </c>
      <c r="C29" s="12" t="n">
        <v>5.0</v>
      </c>
      <c r="D29" s="12" t="n">
        <v>3.0</v>
      </c>
      <c r="E29" s="12" t="n">
        <v>0.0</v>
      </c>
      <c r="F29" s="12" t="n">
        <v>0.0</v>
      </c>
      <c r="G29" s="12" t="n">
        <v>2.0</v>
      </c>
      <c r="H29" s="12" t="n">
        <v>9.0</v>
      </c>
      <c r="I29" s="12" t="n">
        <v>0.0</v>
      </c>
      <c r="J29" s="12" t="n">
        <v>0.0</v>
      </c>
      <c r="K29" s="12" t="n">
        <v>0.0</v>
      </c>
      <c r="L29" s="12" t="n">
        <v>0.0</v>
      </c>
      <c r="M29" s="12" t="n">
        <v>0.0</v>
      </c>
      <c r="N29" s="12" t="n">
        <v>0.0</v>
      </c>
      <c r="O29" s="12" t="n">
        <v>0.0</v>
      </c>
      <c r="P29" s="12" t="n">
        <v>7.0</v>
      </c>
      <c r="Q29" s="12" t="n">
        <v>0.0</v>
      </c>
      <c r="R29" s="12" t="n">
        <v>0.0</v>
      </c>
      <c r="S29" s="12" t="n">
        <v>6.0</v>
      </c>
      <c r="T29" s="12" t="n">
        <v>0.0</v>
      </c>
      <c r="U29" s="12" t="n">
        <v>0.0</v>
      </c>
      <c r="V29" s="12" t="n">
        <v>0.0</v>
      </c>
      <c r="W29" s="12" t="n">
        <v>0.0</v>
      </c>
      <c r="X29" s="12" t="n">
        <v>0.0</v>
      </c>
      <c r="Y29" s="12" t="n">
        <v>1.0</v>
      </c>
      <c r="Z29" s="12" t="n">
        <v>0.0</v>
      </c>
      <c r="AA29" s="12" t="n">
        <v>2.0</v>
      </c>
      <c r="AB29" s="12" t="n">
        <v>1.0</v>
      </c>
      <c r="AC29" s="12" t="n">
        <v>0.0</v>
      </c>
      <c r="AD29" s="10" t="n">
        <f si="0" t="shared"/>
        <v>36.0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3.0</v>
      </c>
      <c r="E32" s="12" t="n">
        <v>0.0</v>
      </c>
      <c r="F32" s="12" t="n">
        <v>0.0</v>
      </c>
      <c r="G32" s="12" t="n">
        <v>2.0</v>
      </c>
      <c r="H32" s="12" t="n">
        <v>9.0</v>
      </c>
      <c r="I32" s="12" t="n">
        <v>0.0</v>
      </c>
      <c r="J32" s="12" t="n">
        <v>0.0</v>
      </c>
      <c r="K32" s="12" t="n">
        <v>0.0</v>
      </c>
      <c r="L32" s="12" t="n">
        <v>0.0</v>
      </c>
      <c r="M32" s="12" t="n">
        <v>0.0</v>
      </c>
      <c r="N32" s="12" t="n">
        <v>0.0</v>
      </c>
      <c r="O32" s="12" t="n">
        <v>0.0</v>
      </c>
      <c r="P32" s="12" t="n">
        <v>7.0</v>
      </c>
      <c r="Q32" s="12" t="n">
        <v>0.0</v>
      </c>
      <c r="R32" s="12" t="n">
        <v>0.0</v>
      </c>
      <c r="S32" s="12" t="n">
        <v>6.0</v>
      </c>
      <c r="T32" s="12" t="n">
        <v>0.0</v>
      </c>
      <c r="U32" s="12" t="n">
        <v>0.0</v>
      </c>
      <c r="V32" s="12" t="n">
        <v>0.0</v>
      </c>
      <c r="W32" s="12" t="n">
        <v>0.0</v>
      </c>
      <c r="X32" s="12" t="n">
        <v>0.0</v>
      </c>
      <c r="Y32" s="12" t="n">
        <v>1.0</v>
      </c>
      <c r="Z32" s="12" t="n">
        <v>0.0</v>
      </c>
      <c r="AA32" s="12" t="n">
        <v>2.0</v>
      </c>
      <c r="AB32" s="12" t="n">
        <v>1.0</v>
      </c>
      <c r="AC32" s="12" t="n">
        <v>0.0</v>
      </c>
      <c r="AD32" s="10" t="n">
        <f si="0" t="shared"/>
        <v>36.0</v>
      </c>
      <c r="AE32" s="37">
        <v>0</v>
      </c>
    </row>
    <row r="33" spans="1:31" x14ac:dyDescent="0.25">
      <c r="A33" s="9" t="s">
        <v>32</v>
      </c>
      <c r="B33" s="9" t="s">
        <v>318</v>
      </c>
      <c r="C33" s="12" t="n">
        <v>105.0</v>
      </c>
      <c r="D33" s="12" t="n">
        <v>7.0</v>
      </c>
      <c r="E33" s="12" t="n">
        <v>1.0</v>
      </c>
      <c r="F33" s="12" t="n">
        <v>0.0</v>
      </c>
      <c r="G33" s="12" t="n">
        <v>11.0</v>
      </c>
      <c r="H33" s="12" t="n">
        <v>425.0</v>
      </c>
      <c r="I33" s="12" t="n">
        <v>1.0</v>
      </c>
      <c r="J33" s="12" t="n">
        <v>0.0</v>
      </c>
      <c r="K33" s="12" t="n">
        <v>12.0</v>
      </c>
      <c r="L33" s="12" t="n">
        <v>4.0</v>
      </c>
      <c r="M33" s="12" t="n">
        <v>3.0</v>
      </c>
      <c r="N33" s="12" t="n">
        <v>8.0</v>
      </c>
      <c r="O33" s="12" t="n">
        <v>0.0</v>
      </c>
      <c r="P33" s="12" t="n">
        <v>15.0</v>
      </c>
      <c r="Q33" s="12" t="n">
        <v>0.0</v>
      </c>
      <c r="R33" s="12" t="n">
        <v>0.0</v>
      </c>
      <c r="S33" s="12" t="n">
        <v>0.0</v>
      </c>
      <c r="T33" s="12" t="n">
        <v>0.0</v>
      </c>
      <c r="U33" s="12" t="n">
        <v>0.0</v>
      </c>
      <c r="V33" s="12" t="n">
        <v>0.0</v>
      </c>
      <c r="W33" s="12" t="n">
        <v>0.0</v>
      </c>
      <c r="X33" s="12" t="n">
        <v>5.0</v>
      </c>
      <c r="Y33" s="12" t="n">
        <v>4.0</v>
      </c>
      <c r="Z33" s="12" t="n">
        <v>9.0</v>
      </c>
      <c r="AA33" s="12" t="n">
        <v>0.0</v>
      </c>
      <c r="AB33" s="12" t="n">
        <v>13.0</v>
      </c>
      <c r="AC33" s="12" t="n">
        <v>0.0</v>
      </c>
      <c r="AD33" s="10" t="n">
        <f si="0" t="shared"/>
        <v>623.0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3.0</v>
      </c>
      <c r="E36" s="12" t="n">
        <v>0.0</v>
      </c>
      <c r="F36" s="12" t="n">
        <v>0.0</v>
      </c>
      <c r="G36" s="12" t="n">
        <v>2.0</v>
      </c>
      <c r="H36" s="12" t="n">
        <v>9.0</v>
      </c>
      <c r="I36" s="12" t="n">
        <v>0.0</v>
      </c>
      <c r="J36" s="12" t="n">
        <v>0.0</v>
      </c>
      <c r="K36" s="12" t="n">
        <v>0.0</v>
      </c>
      <c r="L36" s="12" t="n">
        <v>0.0</v>
      </c>
      <c r="M36" s="12" t="n">
        <v>0.0</v>
      </c>
      <c r="N36" s="12" t="n">
        <v>0.0</v>
      </c>
      <c r="O36" s="12" t="n">
        <v>0.0</v>
      </c>
      <c r="P36" s="12" t="n">
        <v>5.0</v>
      </c>
      <c r="Q36" s="12" t="n">
        <v>0.0</v>
      </c>
      <c r="R36" s="12" t="n">
        <v>0.0</v>
      </c>
      <c r="S36" s="12" t="n">
        <v>6.0</v>
      </c>
      <c r="T36" s="12" t="n">
        <v>0.0</v>
      </c>
      <c r="U36" s="12" t="n">
        <v>0.0</v>
      </c>
      <c r="V36" s="12" t="n">
        <v>0.0</v>
      </c>
      <c r="W36" s="12" t="n">
        <v>0.0</v>
      </c>
      <c r="X36" s="12" t="n">
        <v>0.0</v>
      </c>
      <c r="Y36" s="12" t="n">
        <v>1.0</v>
      </c>
      <c r="Z36" s="12" t="n">
        <v>0.0</v>
      </c>
      <c r="AA36" s="12" t="n">
        <v>2.0</v>
      </c>
      <c r="AB36" s="12" t="n">
        <v>1.0</v>
      </c>
      <c r="AC36" s="12" t="n">
        <v>0.0</v>
      </c>
      <c r="AD36" s="10" t="n">
        <f si="0" t="shared"/>
        <v>33.0</v>
      </c>
      <c r="AE36" s="37">
        <v>0</v>
      </c>
    </row>
    <row r="37" spans="1:31" x14ac:dyDescent="0.25">
      <c r="A37" s="9" t="s">
        <v>36</v>
      </c>
      <c r="B37" s="9" t="s">
        <v>318</v>
      </c>
      <c r="C37" s="12" t="n">
        <v>23.0</v>
      </c>
      <c r="D37" s="12" t="n">
        <v>6.0</v>
      </c>
      <c r="E37" s="12" t="n">
        <v>0.0</v>
      </c>
      <c r="F37" s="12" t="n">
        <v>0.0</v>
      </c>
      <c r="G37" s="12" t="n">
        <v>9.0</v>
      </c>
      <c r="H37" s="12" t="n">
        <v>241.0</v>
      </c>
      <c r="I37" s="12" t="n">
        <v>0.0</v>
      </c>
      <c r="J37" s="12" t="n">
        <v>0.0</v>
      </c>
      <c r="K37" s="12" t="n">
        <v>10.0</v>
      </c>
      <c r="L37" s="12" t="n">
        <v>4.0</v>
      </c>
      <c r="M37" s="12" t="n">
        <v>0.0</v>
      </c>
      <c r="N37" s="12" t="n">
        <v>1.0</v>
      </c>
      <c r="O37" s="12" t="n">
        <v>0.0</v>
      </c>
      <c r="P37" s="12" t="n">
        <v>9.0</v>
      </c>
      <c r="Q37" s="12" t="n">
        <v>0.0</v>
      </c>
      <c r="R37" s="12" t="n">
        <v>0.0</v>
      </c>
      <c r="S37" s="12" t="n">
        <v>0.0</v>
      </c>
      <c r="T37" s="12" t="n">
        <v>0.0</v>
      </c>
      <c r="U37" s="12" t="n">
        <v>0.0</v>
      </c>
      <c r="V37" s="12" t="n">
        <v>0.0</v>
      </c>
      <c r="W37" s="12" t="n">
        <v>0.0</v>
      </c>
      <c r="X37" s="12" t="n">
        <v>4.0</v>
      </c>
      <c r="Y37" s="12" t="n">
        <v>0.0</v>
      </c>
      <c r="Z37" s="12" t="n">
        <v>5.0</v>
      </c>
      <c r="AA37" s="12" t="n">
        <v>0.0</v>
      </c>
      <c r="AB37" s="12" t="n">
        <v>12.0</v>
      </c>
      <c r="AC37" s="12" t="n">
        <v>0.0</v>
      </c>
      <c r="AD37" s="10" t="n">
        <f si="0" t="shared"/>
        <v>324.0</v>
      </c>
      <c r="AE37" s="37">
        <v>0</v>
      </c>
    </row>
    <row r="38" spans="1:31" x14ac:dyDescent="0.25">
      <c r="A38" s="9" t="s">
        <v>38</v>
      </c>
      <c r="B38" s="9" t="s">
        <v>319</v>
      </c>
      <c r="C38" s="12" t="n">
        <v>4.0</v>
      </c>
      <c r="D38" s="12" t="n">
        <v>0.0</v>
      </c>
      <c r="E38" s="12" t="n">
        <v>0.0</v>
      </c>
      <c r="F38" s="12" t="n">
        <v>0.0</v>
      </c>
      <c r="G38" s="12" t="n">
        <v>1.0</v>
      </c>
      <c r="H38" s="12" t="n">
        <v>4.0</v>
      </c>
      <c r="I38" s="12" t="n">
        <v>0.0</v>
      </c>
      <c r="J38" s="12" t="n">
        <v>0.0</v>
      </c>
      <c r="K38" s="12" t="n">
        <v>0.0</v>
      </c>
      <c r="L38" s="12" t="n">
        <v>0.0</v>
      </c>
      <c r="M38" s="12" t="n">
        <v>0.0</v>
      </c>
      <c r="N38" s="12" t="n">
        <v>0.0</v>
      </c>
      <c r="O38" s="12" t="n">
        <v>0.0</v>
      </c>
      <c r="P38" s="12" t="n">
        <v>5.0</v>
      </c>
      <c r="Q38" s="12" t="n">
        <v>0.0</v>
      </c>
      <c r="R38" s="12" t="n">
        <v>0.0</v>
      </c>
      <c r="S38" s="12" t="n">
        <v>6.0</v>
      </c>
      <c r="T38" s="12" t="n">
        <v>0.0</v>
      </c>
      <c r="U38" s="12" t="n">
        <v>0.0</v>
      </c>
      <c r="V38" s="12" t="n">
        <v>0.0</v>
      </c>
      <c r="W38" s="12" t="n">
        <v>0.0</v>
      </c>
      <c r="X38" s="12" t="n">
        <v>0.0</v>
      </c>
      <c r="Y38" s="12" t="n">
        <v>1.0</v>
      </c>
      <c r="Z38" s="12" t="n">
        <v>0.0</v>
      </c>
      <c r="AA38" s="12" t="n">
        <v>1.0</v>
      </c>
      <c r="AB38" s="12" t="n">
        <v>0.0</v>
      </c>
      <c r="AC38" s="12" t="n">
        <v>0.0</v>
      </c>
      <c r="AD38" s="10" t="n">
        <f si="0" t="shared"/>
        <v>22.0</v>
      </c>
      <c r="AE38" s="37">
        <v>0</v>
      </c>
    </row>
    <row r="39" spans="1:31" x14ac:dyDescent="0.25">
      <c r="A39" s="9" t="s">
        <v>38</v>
      </c>
      <c r="B39" s="9" t="s">
        <v>318</v>
      </c>
      <c r="C39" s="12" t="n">
        <v>23.0</v>
      </c>
      <c r="D39" s="12" t="n">
        <v>6.0</v>
      </c>
      <c r="E39" s="12" t="n">
        <v>0.0</v>
      </c>
      <c r="F39" s="12" t="n">
        <v>0.0</v>
      </c>
      <c r="G39" s="12" t="n">
        <v>9.0</v>
      </c>
      <c r="H39" s="12" t="n">
        <v>240.0</v>
      </c>
      <c r="I39" s="12" t="n">
        <v>0.0</v>
      </c>
      <c r="J39" s="12" t="n">
        <v>0.0</v>
      </c>
      <c r="K39" s="12" t="n">
        <v>10.0</v>
      </c>
      <c r="L39" s="12" t="n">
        <v>4.0</v>
      </c>
      <c r="M39" s="12" t="n">
        <v>0.0</v>
      </c>
      <c r="N39" s="12" t="n">
        <v>1.0</v>
      </c>
      <c r="O39" s="12" t="n">
        <v>0.0</v>
      </c>
      <c r="P39" s="12" t="n">
        <v>9.0</v>
      </c>
      <c r="Q39" s="12" t="n">
        <v>0.0</v>
      </c>
      <c r="R39" s="12" t="n">
        <v>0.0</v>
      </c>
      <c r="S39" s="12" t="n">
        <v>0.0</v>
      </c>
      <c r="T39" s="12" t="n">
        <v>0.0</v>
      </c>
      <c r="U39" s="12" t="n">
        <v>0.0</v>
      </c>
      <c r="V39" s="12" t="n">
        <v>0.0</v>
      </c>
      <c r="W39" s="12" t="n">
        <v>0.0</v>
      </c>
      <c r="X39" s="12" t="n">
        <v>4.0</v>
      </c>
      <c r="Y39" s="12" t="n">
        <v>0.0</v>
      </c>
      <c r="Z39" s="12" t="n">
        <v>5.0</v>
      </c>
      <c r="AA39" s="12" t="n">
        <v>0.0</v>
      </c>
      <c r="AB39" s="12" t="n">
        <v>12.0</v>
      </c>
      <c r="AC39" s="12" t="n">
        <v>0.0</v>
      </c>
      <c r="AD39" s="10" t="n">
        <f si="0" t="shared"/>
        <v>323.0</v>
      </c>
      <c r="AE39" s="37">
        <v>0</v>
      </c>
    </row>
    <row r="40" spans="1:31" x14ac:dyDescent="0.25">
      <c r="A40" s="9" t="s">
        <v>40</v>
      </c>
      <c r="B40" s="9" t="s">
        <v>319</v>
      </c>
      <c r="C40" s="12" t="n">
        <v>0.0</v>
      </c>
      <c r="D40" s="12" t="n">
        <v>3.0</v>
      </c>
      <c r="E40" s="12" t="n">
        <v>0.0</v>
      </c>
      <c r="F40" s="12" t="n">
        <v>0.0</v>
      </c>
      <c r="G40" s="12" t="n">
        <v>1.0</v>
      </c>
      <c r="H40" s="12" t="n">
        <v>5.0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1.0</v>
      </c>
      <c r="AC40" s="12" t="n">
        <v>0.0</v>
      </c>
      <c r="AD40" s="10" t="n">
        <f si="0" t="shared"/>
        <v>11.0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1.0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1.0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v>
      </c>
      <c r="D52" s="12" t="n">
        <v>0.0</v>
      </c>
      <c r="E52" s="12" t="n">
        <v>0.0</v>
      </c>
      <c r="F52" s="12" t="n">
        <v>0.0</v>
      </c>
      <c r="G52" s="12" t="n">
        <v>0.0</v>
      </c>
      <c r="H52" s="12" t="n">
        <v>49.0</v>
      </c>
      <c r="I52" s="12" t="n">
        <v>0.0</v>
      </c>
      <c r="J52" s="12" t="n">
        <v>0.0</v>
      </c>
      <c r="K52" s="12" t="n">
        <v>0.0</v>
      </c>
      <c r="L52" s="12" t="n">
        <v>0.0</v>
      </c>
      <c r="M52" s="12" t="n">
        <v>3.0</v>
      </c>
      <c r="N52" s="12" t="n">
        <v>0.0</v>
      </c>
      <c r="O52" s="12" t="n">
        <v>0.0</v>
      </c>
      <c r="P52" s="12" t="n">
        <v>0.0</v>
      </c>
      <c r="Q52" s="12" t="n">
        <v>0.0</v>
      </c>
      <c r="R52" s="12" t="n">
        <v>0.0</v>
      </c>
      <c r="S52" s="12" t="n">
        <v>0.0</v>
      </c>
      <c r="T52" s="12" t="n">
        <v>0.0</v>
      </c>
      <c r="U52" s="12" t="n">
        <v>0.0</v>
      </c>
      <c r="V52" s="12" t="n">
        <v>0.0</v>
      </c>
      <c r="W52" s="12" t="n">
        <v>0.0</v>
      </c>
      <c r="X52" s="12" t="n">
        <v>0.0</v>
      </c>
      <c r="Y52" s="12" t="n">
        <v>0.0</v>
      </c>
      <c r="Z52" s="12" t="n">
        <v>4.0</v>
      </c>
      <c r="AA52" s="12" t="n">
        <v>0.0</v>
      </c>
      <c r="AB52" s="12" t="n">
        <v>1.0</v>
      </c>
      <c r="AC52" s="12" t="n">
        <v>0.0</v>
      </c>
      <c r="AD52" s="10" t="n">
        <f si="0" t="shared"/>
        <v>89.0</v>
      </c>
      <c r="AE52" s="37">
        <v>0</v>
      </c>
    </row>
    <row r="53" spans="1:31" x14ac:dyDescent="0.25">
      <c r="A53" s="3" t="s">
        <v>360</v>
      </c>
      <c r="B53" s="9" t="s">
        <v>318</v>
      </c>
      <c r="C53" s="12" t="n">
        <v>0.0</v>
      </c>
      <c r="D53" s="12" t="n">
        <v>0.0</v>
      </c>
      <c r="E53" s="12" t="n">
        <v>0.0</v>
      </c>
      <c r="F53" s="12" t="n">
        <v>0.0</v>
      </c>
      <c r="G53" s="12" t="n">
        <v>1.0</v>
      </c>
      <c r="H53" s="12" t="n">
        <v>4.0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7.0</v>
      </c>
      <c r="AE53" s="37">
        <v>0</v>
      </c>
    </row>
    <row r="54" spans="1:31" x14ac:dyDescent="0.25">
      <c r="A54" s="3" t="s">
        <v>361</v>
      </c>
      <c r="B54" s="9" t="s">
        <v>319</v>
      </c>
      <c r="C54" s="12" t="n">
        <v>0.0</v>
      </c>
      <c r="D54" s="12" t="n">
        <v>0.0</v>
      </c>
      <c r="E54" s="12" t="n">
        <v>0.0</v>
      </c>
      <c r="F54" s="12" t="n">
        <v>0.0</v>
      </c>
      <c r="G54" s="12" t="n">
        <v>1.0</v>
      </c>
      <c r="H54" s="12" t="n">
        <v>4.0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6.0</v>
      </c>
      <c r="AE54" s="37">
        <v>0</v>
      </c>
    </row>
    <row r="55" spans="1:31" x14ac:dyDescent="0.25">
      <c r="A55" s="3" t="s">
        <v>361</v>
      </c>
      <c r="B55" s="9" t="s">
        <v>318</v>
      </c>
      <c r="C55" s="12" t="n">
        <v>1.0</v>
      </c>
      <c r="D55" s="12" t="n">
        <v>0.0</v>
      </c>
      <c r="E55" s="12" t="n">
        <v>0.0</v>
      </c>
      <c r="F55" s="12" t="n">
        <v>0.0</v>
      </c>
      <c r="G55" s="12" t="n">
        <v>0.0</v>
      </c>
      <c r="H55" s="12" t="n">
        <v>19.0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1.0</v>
      </c>
      <c r="AC55" s="12" t="n">
        <v>0.0</v>
      </c>
      <c r="AD55" s="10" t="n">
        <f si="0" t="shared"/>
        <v>21.0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5.0</v>
      </c>
      <c r="Q74" s="12" t="n">
        <v>0.0</v>
      </c>
      <c r="R74" s="12" t="n">
        <v>0.0</v>
      </c>
      <c r="S74" s="12" t="n">
        <v>4.0</v>
      </c>
      <c r="T74" s="12" t="n">
        <v>0.0</v>
      </c>
      <c r="U74" s="12" t="n">
        <v>0.0</v>
      </c>
      <c r="V74" s="12" t="n">
        <v>0.0</v>
      </c>
      <c r="W74" s="12" t="n">
        <v>0.0</v>
      </c>
      <c r="X74" s="12" t="n">
        <v>0.0</v>
      </c>
      <c r="Y74" s="12" t="n">
        <v>0.0</v>
      </c>
      <c r="Z74" s="12" t="n">
        <v>0.0</v>
      </c>
      <c r="AA74" s="12" t="n">
        <v>0.0</v>
      </c>
      <c r="AB74" s="12" t="n">
        <v>0.0</v>
      </c>
      <c r="AC74" s="12" t="n">
        <v>0.0</v>
      </c>
      <c r="AD74" s="10" t="n">
        <f si="0" t="shared"/>
        <v>11.0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2.0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27.0</v>
      </c>
      <c r="I90" s="12" t="n">
        <v>1.0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35.0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4.0</v>
      </c>
      <c r="E98" s="12" t="n">
        <v>0.0</v>
      </c>
      <c r="F98" s="12" t="n">
        <v>0.0</v>
      </c>
      <c r="G98" s="12" t="n">
        <v>0.0</v>
      </c>
      <c r="H98" s="12" t="n">
        <v>775.0</v>
      </c>
      <c r="I98" s="12" t="n">
        <v>1.0</v>
      </c>
      <c r="J98" s="12" t="n">
        <v>0.0</v>
      </c>
      <c r="K98" s="12" t="n">
        <v>1.0</v>
      </c>
      <c r="L98" s="12" t="n">
        <v>0.0</v>
      </c>
      <c r="M98" s="12" t="n">
        <v>0.0</v>
      </c>
      <c r="N98" s="12" t="n">
        <v>0.0</v>
      </c>
      <c r="O98" s="12" t="n">
        <v>0.0</v>
      </c>
      <c r="P98" s="12" t="n">
        <v>3.0</v>
      </c>
      <c r="Q98" s="12" t="n">
        <v>1.0</v>
      </c>
      <c r="R98" s="12" t="n">
        <v>0.0</v>
      </c>
      <c r="S98" s="12" t="n">
        <v>0.0</v>
      </c>
      <c r="T98" s="12" t="n">
        <v>0.0</v>
      </c>
      <c r="U98" s="12" t="n">
        <v>0.0</v>
      </c>
      <c r="V98" s="12" t="n">
        <v>0.0</v>
      </c>
      <c r="W98" s="12" t="n">
        <v>0.0</v>
      </c>
      <c r="X98" s="12" t="n">
        <v>1.0</v>
      </c>
      <c r="Y98" s="12" t="n">
        <v>0.0</v>
      </c>
      <c r="Z98" s="12" t="n">
        <v>0.0</v>
      </c>
      <c r="AA98" s="12" t="n">
        <v>0.0</v>
      </c>
      <c r="AB98" s="12" t="n">
        <v>0.0</v>
      </c>
      <c r="AC98" s="12" t="n">
        <v>0.0</v>
      </c>
      <c r="AD98" s="10" t="n">
        <f si="1" t="shared"/>
        <v>798.0</v>
      </c>
      <c r="AE98" s="37">
        <v>0</v>
      </c>
    </row>
    <row r="99" spans="1:31" x14ac:dyDescent="0.25">
      <c r="A99" s="9" t="s">
        <v>461</v>
      </c>
      <c r="B99" s="9" t="s">
        <v>318</v>
      </c>
      <c r="C99" s="12" t="n">
        <v>0.0</v>
      </c>
      <c r="D99" s="12" t="n">
        <v>0.0</v>
      </c>
      <c r="E99" s="12" t="n">
        <v>0.0</v>
      </c>
      <c r="F99" s="12" t="n">
        <v>0.0</v>
      </c>
      <c r="G99" s="12" t="n">
        <v>0.0</v>
      </c>
      <c r="H99" s="12" t="n">
        <v>390.0</v>
      </c>
      <c r="I99" s="12" t="n">
        <v>0.0</v>
      </c>
      <c r="J99" s="12" t="n">
        <v>0.0</v>
      </c>
      <c r="K99" s="12" t="n">
        <v>1.0</v>
      </c>
      <c r="L99" s="12" t="n">
        <v>0.0</v>
      </c>
      <c r="M99" s="12" t="n">
        <v>0.0</v>
      </c>
      <c r="N99" s="12" t="n">
        <v>0.0</v>
      </c>
      <c r="O99" s="12" t="n">
        <v>0.0</v>
      </c>
      <c r="P99" s="12" t="n">
        <v>2.0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393.0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3.0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51.0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23.0</v>
      </c>
      <c r="D110" s="12" t="n">
        <v>0.0</v>
      </c>
      <c r="E110" s="12" t="n">
        <v>0.0</v>
      </c>
      <c r="F110" s="12" t="n">
        <v>0.0</v>
      </c>
      <c r="G110" s="12" t="n">
        <v>0.0</v>
      </c>
      <c r="H110" s="12" t="n">
        <v>1.0</v>
      </c>
      <c r="I110" s="12" t="n">
        <v>0.0</v>
      </c>
      <c r="J110" s="12" t="n">
        <v>0.0</v>
      </c>
      <c r="K110" s="12" t="n">
        <v>2.0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0.0</v>
      </c>
      <c r="AC110" s="12" t="n">
        <v>0.0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30.0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34.0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71.0</v>
      </c>
      <c r="D138" s="12" t="n">
        <v>7.0</v>
      </c>
      <c r="E138" s="12" t="n">
        <v>1.0</v>
      </c>
      <c r="F138" s="12" t="n">
        <v>0.0</v>
      </c>
      <c r="G138" s="12" t="n">
        <v>0.0</v>
      </c>
      <c r="H138" s="12" t="n">
        <v>217.0</v>
      </c>
      <c r="I138" s="12" t="n">
        <v>1.0</v>
      </c>
      <c r="J138" s="12" t="n">
        <v>0.0</v>
      </c>
      <c r="K138" s="12" t="n">
        <v>0.0</v>
      </c>
      <c r="L138" s="12" t="n">
        <v>0.0</v>
      </c>
      <c r="M138" s="12" t="n">
        <v>3.0</v>
      </c>
      <c r="N138" s="12" t="n">
        <v>7.0</v>
      </c>
      <c r="O138" s="12" t="n">
        <v>0.0</v>
      </c>
      <c r="P138" s="12" t="n">
        <v>3.0</v>
      </c>
      <c r="Q138" s="12" t="n">
        <v>0.0</v>
      </c>
      <c r="R138" s="12" t="n">
        <v>0.0</v>
      </c>
      <c r="S138" s="12" t="n">
        <v>0.0</v>
      </c>
      <c r="T138" s="12" t="n">
        <v>0.0</v>
      </c>
      <c r="U138" s="12" t="n">
        <v>0.0</v>
      </c>
      <c r="V138" s="12" t="n">
        <v>0.0</v>
      </c>
      <c r="W138" s="12" t="n">
        <v>0.0</v>
      </c>
      <c r="X138" s="12" t="n">
        <v>1.0</v>
      </c>
      <c r="Y138" s="12" t="n">
        <v>0.0</v>
      </c>
      <c r="Z138" s="12" t="n">
        <v>0.0</v>
      </c>
      <c r="AA138" s="12" t="n">
        <v>0.0</v>
      </c>
      <c r="AB138" s="12" t="n">
        <v>1.0</v>
      </c>
      <c r="AC138" s="12" t="n">
        <v>0.0</v>
      </c>
      <c r="AD138" s="10" t="n">
        <f si="1" t="shared"/>
        <v>312.0</v>
      </c>
      <c r="AE138" s="37">
        <v>0</v>
      </c>
    </row>
    <row r="139" spans="1:31" x14ac:dyDescent="0.25">
      <c r="A139" s="3" t="s">
        <v>442</v>
      </c>
      <c r="B139" s="9" t="s">
        <v>318</v>
      </c>
      <c r="C139" s="12" t="n">
        <v>5.0</v>
      </c>
      <c r="D139" s="12" t="n">
        <v>3.0</v>
      </c>
      <c r="E139" s="12" t="n">
        <v>0.0</v>
      </c>
      <c r="F139" s="12" t="n">
        <v>0.0</v>
      </c>
      <c r="G139" s="12" t="n">
        <v>2.0</v>
      </c>
      <c r="H139" s="12" t="n">
        <v>6.0</v>
      </c>
      <c r="I139" s="12" t="n">
        <v>0.0</v>
      </c>
      <c r="J139" s="12" t="n">
        <v>0.0</v>
      </c>
      <c r="K139" s="12" t="n">
        <v>0.0</v>
      </c>
      <c r="L139" s="12" t="n">
        <v>0.0</v>
      </c>
      <c r="M139" s="12" t="n">
        <v>0.0</v>
      </c>
      <c r="N139" s="12" t="n">
        <v>0.0</v>
      </c>
      <c r="O139" s="12" t="n">
        <v>0.0</v>
      </c>
      <c r="P139" s="12" t="n">
        <v>7.0</v>
      </c>
      <c r="Q139" s="12" t="n">
        <v>0.0</v>
      </c>
      <c r="R139" s="12" t="n">
        <v>0.0</v>
      </c>
      <c r="S139" s="12" t="n">
        <v>6.0</v>
      </c>
      <c r="T139" s="12" t="n">
        <v>0.0</v>
      </c>
      <c r="U139" s="12" t="n">
        <v>0.0</v>
      </c>
      <c r="V139" s="12" t="n">
        <v>0.0</v>
      </c>
      <c r="W139" s="12" t="n">
        <v>0.0</v>
      </c>
      <c r="X139" s="12" t="n">
        <v>0.0</v>
      </c>
      <c r="Y139" s="12" t="n">
        <v>1.0</v>
      </c>
      <c r="Z139" s="12" t="n">
        <v>0.0</v>
      </c>
      <c r="AA139" s="12" t="n">
        <v>2.0</v>
      </c>
      <c r="AB139" s="12" t="n">
        <v>1.0</v>
      </c>
      <c r="AC139" s="12" t="n">
        <v>0.0</v>
      </c>
      <c r="AD139" s="10" t="n">
        <f si="1" t="shared"/>
        <v>33.0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23.0</v>
      </c>
      <c r="D144" s="12" t="n">
        <v>0.0</v>
      </c>
      <c r="E144" s="12" t="n">
        <v>0.0</v>
      </c>
      <c r="F144" s="12" t="n">
        <v>0.0</v>
      </c>
      <c r="G144" s="12" t="n">
        <v>0.0</v>
      </c>
      <c r="H144" s="12" t="n">
        <v>1.0</v>
      </c>
      <c r="I144" s="12" t="n">
        <v>0.0</v>
      </c>
      <c r="J144" s="12" t="n">
        <v>0.0</v>
      </c>
      <c r="K144" s="12" t="n">
        <v>2.0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0.0</v>
      </c>
      <c r="AC144" s="12" t="n">
        <v>0.0</v>
      </c>
      <c r="AD144" s="10" t="n">
        <f si="1"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0.0</v>
      </c>
      <c r="G214" s="12" t="n">
        <v>9.0</v>
      </c>
      <c r="H214" s="12" t="n">
        <v>121.0</v>
      </c>
      <c r="I214" s="12" t="n">
        <v>0.0</v>
      </c>
      <c r="J214" s="12" t="n">
        <v>0.0</v>
      </c>
      <c r="K214" s="12" t="n">
        <v>7.0</v>
      </c>
      <c r="L214" s="12" t="n">
        <v>0.0</v>
      </c>
      <c r="M214" s="12" t="n">
        <v>0.0</v>
      </c>
      <c r="N214" s="12" t="n">
        <v>0.0</v>
      </c>
      <c r="O214" s="12" t="n">
        <v>0.0</v>
      </c>
      <c r="P214" s="12" t="n">
        <v>9.0</v>
      </c>
      <c r="Q214" s="12" t="n">
        <v>0.0</v>
      </c>
      <c r="R214" s="12" t="n">
        <v>0.0</v>
      </c>
      <c r="S214" s="12" t="n">
        <v>0.0</v>
      </c>
      <c r="T214" s="12" t="n">
        <v>0.0</v>
      </c>
      <c r="U214" s="12" t="n">
        <v>0.0</v>
      </c>
      <c r="V214" s="12" t="n">
        <v>0.0</v>
      </c>
      <c r="W214" s="12" t="n">
        <v>0.0</v>
      </c>
      <c r="X214" s="12" t="n">
        <v>0.0</v>
      </c>
      <c r="Y214" s="12" t="n">
        <v>1.0</v>
      </c>
      <c r="Z214" s="12" t="n">
        <v>4.0</v>
      </c>
      <c r="AA214" s="12" t="n">
        <v>0.0</v>
      </c>
      <c r="AB214" s="12" t="n">
        <v>1.0</v>
      </c>
      <c r="AC214" s="12" t="n">
        <v>0.0</v>
      </c>
      <c r="AD214" s="10" t="n">
        <f si="1" t="shared"/>
        <v>158.0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2.0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52.0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54.0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57.0</v>
      </c>
      <c r="I426" s="12" t="n">
        <v>0.0</v>
      </c>
      <c r="J426" s="12" t="n">
        <v>0.0</v>
      </c>
      <c r="K426" s="12" t="n">
        <v>0.0</v>
      </c>
      <c r="L426" s="12" t="n">
        <v>0.0</v>
      </c>
      <c r="M426" s="12" t="n">
        <v>0.0</v>
      </c>
      <c r="N426" s="12" t="n">
        <v>5.0</v>
      </c>
      <c r="O426" s="12" t="n">
        <v>0.0</v>
      </c>
      <c r="P426" s="12" t="n">
        <v>0.0</v>
      </c>
      <c r="Q426" s="12" t="n">
        <v>0.0</v>
      </c>
      <c r="R426" s="12" t="n">
        <v>0.0</v>
      </c>
      <c r="S426" s="12" t="n">
        <v>0.0</v>
      </c>
      <c r="T426" s="12" t="n">
        <v>0.0</v>
      </c>
      <c r="U426" s="12" t="n">
        <v>0.0</v>
      </c>
      <c r="V426" s="12" t="n">
        <v>0.0</v>
      </c>
      <c r="W426" s="12" t="n">
        <v>0.0</v>
      </c>
      <c r="X426" s="12" t="n">
        <v>3.0</v>
      </c>
      <c r="Y426" s="12" t="n">
        <v>0.0</v>
      </c>
      <c r="Z426" s="12" t="n">
        <v>0.0</v>
      </c>
      <c r="AA426" s="12" t="n">
        <v>1.0</v>
      </c>
      <c r="AB426" s="12" t="n">
        <v>6.0</v>
      </c>
      <c r="AC426" s="12" t="n">
        <v>0.0</v>
      </c>
      <c r="AD426" s="10" t="n">
        <f si="5" t="shared"/>
        <v>73.0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80.0</v>
      </c>
      <c r="I464" s="12" t="n">
        <v>0.0</v>
      </c>
      <c r="J464" s="12" t="n">
        <v>0.0</v>
      </c>
      <c r="K464" s="12" t="n">
        <v>3.0</v>
      </c>
      <c r="L464" s="12" t="n">
        <v>4.0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11.0</v>
      </c>
      <c r="AC464" s="12" t="n">
        <v>0.0</v>
      </c>
      <c r="AD464" s="10" t="n">
        <f si="5" t="shared"/>
        <v>104.0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15.0</v>
      </c>
      <c r="I3" s="12" t="n">
        <v>0.0</v>
      </c>
      <c r="J3" s="12" t="n">
        <v>0.0</v>
      </c>
      <c r="K3" s="12" t="n">
        <v>0.0</v>
      </c>
      <c r="L3" s="12" t="n">
        <v>1.0</v>
      </c>
      <c r="M3" s="12" t="n">
        <v>0.0</v>
      </c>
      <c r="N3" s="12" t="n">
        <v>18.0</v>
      </c>
      <c r="O3" s="12" t="n">
        <v>0.0</v>
      </c>
      <c r="P3" s="12" t="n">
        <v>0.0</v>
      </c>
      <c r="Q3" s="12" t="n">
        <v>1.0</v>
      </c>
      <c r="R3" s="12" t="n">
        <v>3.0</v>
      </c>
      <c r="S3" s="12" t="n">
        <v>0.0</v>
      </c>
      <c r="T3" s="12" t="n">
        <v>0.0</v>
      </c>
      <c r="U3" s="12" t="n">
        <v>0.0</v>
      </c>
      <c r="V3" s="12" t="n">
        <v>0.0</v>
      </c>
      <c r="W3" s="12" t="n">
        <v>0.0</v>
      </c>
      <c r="X3" s="12" t="n">
        <v>0.0</v>
      </c>
      <c r="Y3" s="12" t="n">
        <v>0.0</v>
      </c>
      <c r="Z3" s="12" t="n">
        <v>0.0</v>
      </c>
      <c r="AA3" s="12" t="n">
        <v>0.0</v>
      </c>
      <c r="AB3" s="12" t="n">
        <v>0.0</v>
      </c>
      <c r="AC3" s="12" t="n">
        <v>0.0</v>
      </c>
      <c r="AD3" s="10" t="n">
        <f ref="AD3:AD74" si="0" t="shared">SUM(C3:AC3)</f>
        <v>38.0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2.0</v>
      </c>
      <c r="D9" s="12" t="n">
        <v>0.0</v>
      </c>
      <c r="E9" s="12" t="n">
        <v>0.0</v>
      </c>
      <c r="F9" s="12" t="n">
        <v>0.0</v>
      </c>
      <c r="G9" s="12" t="n">
        <v>2.0</v>
      </c>
      <c r="H9" s="12" t="n">
        <v>1.0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6.0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7.0</v>
      </c>
      <c r="AE10" s="37">
        <v>0</v>
      </c>
    </row>
    <row r="11" spans="1:31" x14ac:dyDescent="0.25">
      <c r="A11" s="9" t="s">
        <v>10</v>
      </c>
      <c r="B11" s="9" t="s">
        <v>318</v>
      </c>
      <c r="C11" s="12" t="n">
        <v>32.0</v>
      </c>
      <c r="D11" s="12" t="n">
        <v>1.0</v>
      </c>
      <c r="E11" s="12" t="n">
        <v>0.0</v>
      </c>
      <c r="F11" s="12" t="n">
        <v>0.0</v>
      </c>
      <c r="G11" s="12" t="n">
        <v>8.0</v>
      </c>
      <c r="H11" s="12" t="n">
        <v>72.0</v>
      </c>
      <c r="I11" s="12" t="n">
        <v>1.0</v>
      </c>
      <c r="J11" s="12" t="n">
        <v>0.0</v>
      </c>
      <c r="K11" s="12" t="n">
        <v>0.0</v>
      </c>
      <c r="L11" s="12" t="n">
        <v>0.0</v>
      </c>
      <c r="M11" s="12" t="n">
        <v>1.0</v>
      </c>
      <c r="N11" s="12" t="n">
        <v>26.0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2.0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139.0</v>
      </c>
      <c r="D18" s="12" t="n">
        <v>43.0</v>
      </c>
      <c r="E18" s="12" t="n">
        <v>0.0</v>
      </c>
      <c r="F18" s="12" t="n">
        <v>0.0</v>
      </c>
      <c r="G18" s="12" t="n">
        <v>516.0</v>
      </c>
      <c r="H18" s="12" t="n">
        <v>411.0</v>
      </c>
      <c r="I18" s="12" t="n">
        <v>3.0</v>
      </c>
      <c r="J18" s="12" t="n">
        <v>0.0</v>
      </c>
      <c r="K18" s="12" t="n">
        <v>12.0</v>
      </c>
      <c r="L18" s="12" t="n">
        <v>4.0</v>
      </c>
      <c r="M18" s="12" t="n">
        <v>10.0</v>
      </c>
      <c r="N18" s="12" t="n">
        <v>79.0</v>
      </c>
      <c r="O18" s="12" t="n">
        <v>1.0</v>
      </c>
      <c r="P18" s="12" t="n">
        <v>1.0</v>
      </c>
      <c r="Q18" s="12" t="n">
        <v>64.0</v>
      </c>
      <c r="R18" s="12" t="n">
        <v>13.0</v>
      </c>
      <c r="S18" s="12" t="n">
        <v>3.0</v>
      </c>
      <c r="T18" s="12" t="n">
        <v>0.0</v>
      </c>
      <c r="U18" s="12" t="n">
        <v>0.0</v>
      </c>
      <c r="V18" s="12" t="n">
        <v>0.0</v>
      </c>
      <c r="W18" s="12" t="n">
        <v>1.0</v>
      </c>
      <c r="X18" s="12" t="n">
        <v>19.0</v>
      </c>
      <c r="Y18" s="12" t="n">
        <v>31.0</v>
      </c>
      <c r="Z18" s="12" t="n">
        <v>0.0</v>
      </c>
      <c r="AA18" s="12" t="n">
        <v>1.0</v>
      </c>
      <c r="AB18" s="12" t="n">
        <v>4.0</v>
      </c>
      <c r="AC18" s="12" t="n">
        <v>1.0</v>
      </c>
      <c r="AD18" s="10" t="n">
        <f si="0" t="shared"/>
        <v>1356.0</v>
      </c>
      <c r="AE18" s="37">
        <v>0</v>
      </c>
    </row>
    <row r="19" spans="1:31" x14ac:dyDescent="0.25">
      <c r="A19" s="9" t="s">
        <v>18</v>
      </c>
      <c r="B19" s="9" t="s">
        <v>318</v>
      </c>
      <c r="C19" s="12" t="n">
        <v>3.0</v>
      </c>
      <c r="D19" s="12" t="n">
        <v>0.0</v>
      </c>
      <c r="E19" s="12" t="n">
        <v>4.0</v>
      </c>
      <c r="F19" s="12" t="n">
        <v>0.0</v>
      </c>
      <c r="G19" s="12" t="n">
        <v>36.0</v>
      </c>
      <c r="H19" s="12" t="n">
        <v>2.0</v>
      </c>
      <c r="I19" s="12" t="n">
        <v>0.0</v>
      </c>
      <c r="J19" s="12" t="n">
        <v>0.0</v>
      </c>
      <c r="K19" s="12" t="n">
        <v>0.0</v>
      </c>
      <c r="L19" s="12" t="n">
        <v>0.0</v>
      </c>
      <c r="M19" s="12" t="n">
        <v>2.0</v>
      </c>
      <c r="N19" s="12" t="n">
        <v>0.0</v>
      </c>
      <c r="O19" s="12" t="n">
        <v>0.0</v>
      </c>
      <c r="P19" s="12" t="n">
        <v>4.0</v>
      </c>
      <c r="Q19" s="12" t="n">
        <v>11.0</v>
      </c>
      <c r="R19" s="12" t="n">
        <v>1.0</v>
      </c>
      <c r="S19" s="12" t="n">
        <v>3.0</v>
      </c>
      <c r="T19" s="12" t="n">
        <v>3.0</v>
      </c>
      <c r="U19" s="12" t="n">
        <v>0.0</v>
      </c>
      <c r="V19" s="12" t="n">
        <v>0.0</v>
      </c>
      <c r="W19" s="12" t="n">
        <v>0.0</v>
      </c>
      <c r="X19" s="12" t="n">
        <v>0.0</v>
      </c>
      <c r="Y19" s="12" t="n">
        <v>24.0</v>
      </c>
      <c r="Z19" s="12" t="n">
        <v>1.0</v>
      </c>
      <c r="AA19" s="12" t="n">
        <v>8.0</v>
      </c>
      <c r="AB19" s="12" t="n">
        <v>0.0</v>
      </c>
      <c r="AC19" s="12" t="n">
        <v>0.0</v>
      </c>
      <c r="AD19" s="10" t="n">
        <f si="0" t="shared"/>
        <v>102.0</v>
      </c>
      <c r="AE19" s="37">
        <v>0</v>
      </c>
    </row>
    <row r="20" spans="1:31" x14ac:dyDescent="0.25">
      <c r="A20" s="9" t="s">
        <v>20</v>
      </c>
      <c r="B20" s="9" t="s">
        <v>319</v>
      </c>
      <c r="C20" s="12" t="n">
        <v>55.0</v>
      </c>
      <c r="D20" s="12" t="n">
        <v>40.0</v>
      </c>
      <c r="E20" s="12" t="n">
        <v>0.0</v>
      </c>
      <c r="F20" s="12" t="n">
        <v>0.0</v>
      </c>
      <c r="G20" s="12" t="n">
        <v>216.0</v>
      </c>
      <c r="H20" s="12" t="n">
        <v>219.0</v>
      </c>
      <c r="I20" s="12" t="n">
        <v>2.0</v>
      </c>
      <c r="J20" s="12" t="n">
        <v>0.0</v>
      </c>
      <c r="K20" s="12" t="n">
        <v>5.0</v>
      </c>
      <c r="L20" s="12" t="n">
        <v>2.0</v>
      </c>
      <c r="M20" s="12" t="n">
        <v>5.0</v>
      </c>
      <c r="N20" s="12" t="n">
        <v>79.0</v>
      </c>
      <c r="O20" s="12" t="n">
        <v>1.0</v>
      </c>
      <c r="P20" s="12" t="n">
        <v>1.0</v>
      </c>
      <c r="Q20" s="12" t="n">
        <v>14.0</v>
      </c>
      <c r="R20" s="12" t="n">
        <v>12.0</v>
      </c>
      <c r="S20" s="12" t="n">
        <v>2.0</v>
      </c>
      <c r="T20" s="12" t="n">
        <v>0.0</v>
      </c>
      <c r="U20" s="12" t="n">
        <v>0.0</v>
      </c>
      <c r="V20" s="12" t="n">
        <v>0.0</v>
      </c>
      <c r="W20" s="12" t="n">
        <v>1.0</v>
      </c>
      <c r="X20" s="12" t="n">
        <v>7.0</v>
      </c>
      <c r="Y20" s="12" t="n">
        <v>16.0</v>
      </c>
      <c r="Z20" s="12" t="n">
        <v>0.0</v>
      </c>
      <c r="AA20" s="12" t="n">
        <v>1.0</v>
      </c>
      <c r="AB20" s="12" t="n">
        <v>3.0</v>
      </c>
      <c r="AC20" s="12" t="n">
        <v>1.0</v>
      </c>
      <c r="AD20" s="10" t="n">
        <f si="0" t="shared"/>
        <v>682.0</v>
      </c>
      <c r="AE20" s="37">
        <v>0</v>
      </c>
    </row>
    <row r="21" spans="1:31" x14ac:dyDescent="0.25">
      <c r="A21" s="9" t="s">
        <v>20</v>
      </c>
      <c r="B21" s="9" t="s">
        <v>318</v>
      </c>
      <c r="C21" s="12" t="n">
        <v>3.0</v>
      </c>
      <c r="D21" s="12" t="n">
        <v>0.0</v>
      </c>
      <c r="E21" s="12" t="n">
        <v>4.0</v>
      </c>
      <c r="F21" s="12" t="n">
        <v>0.0</v>
      </c>
      <c r="G21" s="12" t="n">
        <v>15.0</v>
      </c>
      <c r="H21" s="12" t="n">
        <v>2.0</v>
      </c>
      <c r="I21" s="12" t="n">
        <v>0.0</v>
      </c>
      <c r="J21" s="12" t="n">
        <v>0.0</v>
      </c>
      <c r="K21" s="12" t="n">
        <v>0.0</v>
      </c>
      <c r="L21" s="12" t="n">
        <v>0.0</v>
      </c>
      <c r="M21" s="12" t="n">
        <v>0.0</v>
      </c>
      <c r="N21" s="12" t="n">
        <v>0.0</v>
      </c>
      <c r="O21" s="12" t="n">
        <v>0.0</v>
      </c>
      <c r="P21" s="12" t="n">
        <v>3.0</v>
      </c>
      <c r="Q21" s="12" t="n">
        <v>5.0</v>
      </c>
      <c r="R21" s="12" t="n">
        <v>1.0</v>
      </c>
      <c r="S21" s="12" t="n">
        <v>3.0</v>
      </c>
      <c r="T21" s="12" t="n">
        <v>1.0</v>
      </c>
      <c r="U21" s="12" t="n">
        <v>0.0</v>
      </c>
      <c r="V21" s="12" t="n">
        <v>0.0</v>
      </c>
      <c r="W21" s="12" t="n">
        <v>0.0</v>
      </c>
      <c r="X21" s="12" t="n">
        <v>0.0</v>
      </c>
      <c r="Y21" s="12" t="n">
        <v>9.0</v>
      </c>
      <c r="Z21" s="12" t="n">
        <v>0.0</v>
      </c>
      <c r="AA21" s="12" t="n">
        <v>2.0</v>
      </c>
      <c r="AB21" s="12" t="n">
        <v>0.0</v>
      </c>
      <c r="AC21" s="12" t="n">
        <v>0.0</v>
      </c>
      <c r="AD21" s="10" t="n">
        <f si="0" t="shared"/>
        <v>48.0</v>
      </c>
      <c r="AE21" s="37">
        <v>0</v>
      </c>
    </row>
    <row r="22" spans="1:31" x14ac:dyDescent="0.25">
      <c r="A22" s="9" t="s">
        <v>22</v>
      </c>
      <c r="B22" s="9" t="s">
        <v>319</v>
      </c>
      <c r="C22" s="12" t="n">
        <v>84.0</v>
      </c>
      <c r="D22" s="12" t="n">
        <v>3.0</v>
      </c>
      <c r="E22" s="12" t="n">
        <v>0.0</v>
      </c>
      <c r="F22" s="12" t="n">
        <v>0.0</v>
      </c>
      <c r="G22" s="12" t="n">
        <v>300.0</v>
      </c>
      <c r="H22" s="12" t="n">
        <v>192.0</v>
      </c>
      <c r="I22" s="12" t="n">
        <v>1.0</v>
      </c>
      <c r="J22" s="12" t="n">
        <v>0.0</v>
      </c>
      <c r="K22" s="12" t="n">
        <v>7.0</v>
      </c>
      <c r="L22" s="12" t="n">
        <v>2.0</v>
      </c>
      <c r="M22" s="12" t="n">
        <v>5.0</v>
      </c>
      <c r="N22" s="12" t="n">
        <v>0.0</v>
      </c>
      <c r="O22" s="12" t="n">
        <v>0.0</v>
      </c>
      <c r="P22" s="12" t="n">
        <v>0.0</v>
      </c>
      <c r="Q22" s="12" t="n">
        <v>50.0</v>
      </c>
      <c r="R22" s="12" t="n">
        <v>1.0</v>
      </c>
      <c r="S22" s="12" t="n">
        <v>1.0</v>
      </c>
      <c r="T22" s="12" t="n">
        <v>0.0</v>
      </c>
      <c r="U22" s="12" t="n">
        <v>0.0</v>
      </c>
      <c r="V22" s="12" t="n">
        <v>0.0</v>
      </c>
      <c r="W22" s="12" t="n">
        <v>0.0</v>
      </c>
      <c r="X22" s="12" t="n">
        <v>12.0</v>
      </c>
      <c r="Y22" s="12" t="n">
        <v>15.0</v>
      </c>
      <c r="Z22" s="12" t="n">
        <v>0.0</v>
      </c>
      <c r="AA22" s="12" t="n">
        <v>0.0</v>
      </c>
      <c r="AB22" s="12" t="n">
        <v>1.0</v>
      </c>
      <c r="AC22" s="12" t="n">
        <v>0.0</v>
      </c>
      <c r="AD22" s="10" t="n">
        <f si="0" t="shared"/>
        <v>674.0</v>
      </c>
      <c r="AE22" s="37">
        <v>0</v>
      </c>
    </row>
    <row r="23" spans="1:31" x14ac:dyDescent="0.25">
      <c r="A23" s="9" t="s">
        <v>22</v>
      </c>
      <c r="B23" s="9" t="s">
        <v>318</v>
      </c>
      <c r="C23" s="12" t="n">
        <v>0.0</v>
      </c>
      <c r="D23" s="12" t="n">
        <v>0.0</v>
      </c>
      <c r="E23" s="12" t="n">
        <v>0.0</v>
      </c>
      <c r="F23" s="12" t="n">
        <v>0.0</v>
      </c>
      <c r="G23" s="12" t="n">
        <v>21.0</v>
      </c>
      <c r="H23" s="12" t="n">
        <v>0.0</v>
      </c>
      <c r="I23" s="12" t="n">
        <v>0.0</v>
      </c>
      <c r="J23" s="12" t="n">
        <v>0.0</v>
      </c>
      <c r="K23" s="12" t="n">
        <v>0.0</v>
      </c>
      <c r="L23" s="12" t="n">
        <v>0.0</v>
      </c>
      <c r="M23" s="12" t="n">
        <v>2.0</v>
      </c>
      <c r="N23" s="12" t="n">
        <v>0.0</v>
      </c>
      <c r="O23" s="12" t="n">
        <v>0.0</v>
      </c>
      <c r="P23" s="12" t="n">
        <v>1.0</v>
      </c>
      <c r="Q23" s="12" t="n">
        <v>6.0</v>
      </c>
      <c r="R23" s="12" t="n">
        <v>0.0</v>
      </c>
      <c r="S23" s="12" t="n">
        <v>0.0</v>
      </c>
      <c r="T23" s="12" t="n">
        <v>2.0</v>
      </c>
      <c r="U23" s="12" t="n">
        <v>0.0</v>
      </c>
      <c r="V23" s="12" t="n">
        <v>0.0</v>
      </c>
      <c r="W23" s="12" t="n">
        <v>0.0</v>
      </c>
      <c r="X23" s="12" t="n">
        <v>0.0</v>
      </c>
      <c r="Y23" s="12" t="n">
        <v>15.0</v>
      </c>
      <c r="Z23" s="12" t="n">
        <v>1.0</v>
      </c>
      <c r="AA23" s="12" t="n">
        <v>6.0</v>
      </c>
      <c r="AB23" s="12" t="n">
        <v>0.0</v>
      </c>
      <c r="AC23" s="12" t="n">
        <v>0.0</v>
      </c>
      <c r="AD23" s="10" t="n">
        <f si="0" t="shared"/>
        <v>54.0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1.0</v>
      </c>
      <c r="AE24" s="37">
        <v>0</v>
      </c>
    </row>
    <row r="25" spans="1:31" x14ac:dyDescent="0.25">
      <c r="A25" s="9" t="s">
        <v>24</v>
      </c>
      <c r="B25" s="9" t="s">
        <v>318</v>
      </c>
      <c r="C25" s="12" t="n">
        <v>2.0</v>
      </c>
      <c r="D25" s="12" t="n">
        <v>0.0</v>
      </c>
      <c r="E25" s="12" t="n">
        <v>0.0</v>
      </c>
      <c r="F25" s="12" t="n">
        <v>0.0</v>
      </c>
      <c r="G25" s="12" t="n">
        <v>2.0</v>
      </c>
      <c r="H25" s="12" t="n">
        <v>16.0</v>
      </c>
      <c r="I25" s="12" t="n">
        <v>0.0</v>
      </c>
      <c r="J25" s="12" t="n">
        <v>0.0</v>
      </c>
      <c r="K25" s="12" t="n">
        <v>0.0</v>
      </c>
      <c r="L25" s="12" t="n">
        <v>1.0</v>
      </c>
      <c r="M25" s="12" t="n">
        <v>0.0</v>
      </c>
      <c r="N25" s="12" t="n">
        <v>20.0</v>
      </c>
      <c r="O25" s="12" t="n">
        <v>0.0</v>
      </c>
      <c r="P25" s="12" t="n">
        <v>0.0</v>
      </c>
      <c r="Q25" s="12" t="n">
        <v>1.0</v>
      </c>
      <c r="R25" s="12" t="n">
        <v>3.0</v>
      </c>
      <c r="S25" s="12" t="n">
        <v>0.0</v>
      </c>
      <c r="T25" s="12" t="n">
        <v>0.0</v>
      </c>
      <c r="U25" s="12" t="n">
        <v>0.0</v>
      </c>
      <c r="V25" s="12" t="n">
        <v>0.0</v>
      </c>
      <c r="W25" s="12" t="n">
        <v>0.0</v>
      </c>
      <c r="X25" s="12" t="n">
        <v>0.0</v>
      </c>
      <c r="Y25" s="12" t="n">
        <v>1.0</v>
      </c>
      <c r="Z25" s="12" t="n">
        <v>0.0</v>
      </c>
      <c r="AA25" s="12" t="n">
        <v>0.0</v>
      </c>
      <c r="AB25" s="12" t="n">
        <v>0.0</v>
      </c>
      <c r="AC25" s="12" t="n">
        <v>0.0</v>
      </c>
      <c r="AD25" s="10" t="n">
        <f si="0" t="shared"/>
        <v>46.0</v>
      </c>
      <c r="AE25" s="37">
        <v>0</v>
      </c>
    </row>
    <row r="26" spans="1:31" x14ac:dyDescent="0.25">
      <c r="A26" s="9" t="s">
        <v>26</v>
      </c>
      <c r="B26" s="9" t="s">
        <v>319</v>
      </c>
      <c r="C26" s="12" t="n">
        <v>3.0</v>
      </c>
      <c r="D26" s="12" t="n">
        <v>0.0</v>
      </c>
      <c r="E26" s="12" t="n">
        <v>4.0</v>
      </c>
      <c r="F26" s="12" t="n">
        <v>0.0</v>
      </c>
      <c r="G26" s="12" t="n">
        <v>37.0</v>
      </c>
      <c r="H26" s="12" t="n">
        <v>0.0</v>
      </c>
      <c r="I26" s="12" t="n">
        <v>0.0</v>
      </c>
      <c r="J26" s="12" t="n">
        <v>0.0</v>
      </c>
      <c r="K26" s="12" t="n">
        <v>0.0</v>
      </c>
      <c r="L26" s="12" t="n">
        <v>0.0</v>
      </c>
      <c r="M26" s="12" t="n">
        <v>0.0</v>
      </c>
      <c r="N26" s="12" t="n">
        <v>0.0</v>
      </c>
      <c r="O26" s="12" t="n">
        <v>0.0</v>
      </c>
      <c r="P26" s="12" t="n">
        <v>0.0</v>
      </c>
      <c r="Q26" s="12" t="n">
        <v>11.0</v>
      </c>
      <c r="R26" s="12" t="n">
        <v>1.0</v>
      </c>
      <c r="S26" s="12" t="n">
        <v>0.0</v>
      </c>
      <c r="T26" s="12" t="n">
        <v>3.0</v>
      </c>
      <c r="U26" s="12" t="n">
        <v>0.0</v>
      </c>
      <c r="V26" s="12" t="n">
        <v>0.0</v>
      </c>
      <c r="W26" s="12" t="n">
        <v>0.0</v>
      </c>
      <c r="X26" s="12" t="n">
        <v>0.0</v>
      </c>
      <c r="Y26" s="12" t="n">
        <v>22.0</v>
      </c>
      <c r="Z26" s="12" t="n">
        <v>1.0</v>
      </c>
      <c r="AA26" s="12" t="n">
        <v>13.0</v>
      </c>
      <c r="AB26" s="12" t="n">
        <v>0.0</v>
      </c>
      <c r="AC26" s="12" t="n">
        <v>0.0</v>
      </c>
      <c r="AD26" s="10" t="n">
        <f si="0" t="shared"/>
        <v>95.0</v>
      </c>
      <c r="AE26" s="37">
        <v>0</v>
      </c>
    </row>
    <row r="27" spans="1:31" x14ac:dyDescent="0.25">
      <c r="A27" s="9" t="s">
        <v>26</v>
      </c>
      <c r="B27" s="9" t="s">
        <v>318</v>
      </c>
      <c r="C27" s="12" t="n">
        <v>139.0</v>
      </c>
      <c r="D27" s="12" t="n">
        <v>43.0</v>
      </c>
      <c r="E27" s="12" t="n">
        <v>0.0</v>
      </c>
      <c r="F27" s="12" t="n">
        <v>0.0</v>
      </c>
      <c r="G27" s="12" t="n">
        <v>515.0</v>
      </c>
      <c r="H27" s="12" t="n">
        <v>393.0</v>
      </c>
      <c r="I27" s="12" t="n">
        <v>3.0</v>
      </c>
      <c r="J27" s="12" t="n">
        <v>0.0</v>
      </c>
      <c r="K27" s="12" t="n">
        <v>12.0</v>
      </c>
      <c r="L27" s="12" t="n">
        <v>3.0</v>
      </c>
      <c r="M27" s="12" t="n">
        <v>10.0</v>
      </c>
      <c r="N27" s="12" t="n">
        <v>58.0</v>
      </c>
      <c r="O27" s="12" t="n">
        <v>1.0</v>
      </c>
      <c r="P27" s="12" t="n">
        <v>1.0</v>
      </c>
      <c r="Q27" s="12" t="n">
        <v>62.0</v>
      </c>
      <c r="R27" s="12" t="n">
        <v>10.0</v>
      </c>
      <c r="S27" s="12" t="n">
        <v>3.0</v>
      </c>
      <c r="T27" s="12" t="n">
        <v>0.0</v>
      </c>
      <c r="U27" s="12" t="n">
        <v>0.0</v>
      </c>
      <c r="V27" s="12" t="n">
        <v>0.0</v>
      </c>
      <c r="W27" s="12" t="n">
        <v>1.0</v>
      </c>
      <c r="X27" s="12" t="n">
        <v>19.0</v>
      </c>
      <c r="Y27" s="12" t="n">
        <v>31.0</v>
      </c>
      <c r="Z27" s="12" t="n">
        <v>0.0</v>
      </c>
      <c r="AA27" s="12" t="n">
        <v>1.0</v>
      </c>
      <c r="AB27" s="12" t="n">
        <v>4.0</v>
      </c>
      <c r="AC27" s="12" t="n">
        <v>1.0</v>
      </c>
      <c r="AD27" s="10" t="n">
        <f si="0" t="shared"/>
        <v>1310.0</v>
      </c>
      <c r="AE27" s="37">
        <v>0</v>
      </c>
    </row>
    <row r="28" spans="1:31" x14ac:dyDescent="0.25">
      <c r="A28" s="9" t="s">
        <v>28</v>
      </c>
      <c r="B28" s="9" t="s">
        <v>319</v>
      </c>
      <c r="C28" s="12" t="n">
        <v>282.0</v>
      </c>
      <c r="D28" s="12" t="n">
        <v>5.0</v>
      </c>
      <c r="E28" s="12" t="n">
        <v>1.0</v>
      </c>
      <c r="F28" s="12" t="n">
        <v>0.0</v>
      </c>
      <c r="G28" s="12" t="n">
        <v>2062.0</v>
      </c>
      <c r="H28" s="12" t="n">
        <v>1349.0</v>
      </c>
      <c r="I28" s="12" t="n">
        <v>2.0</v>
      </c>
      <c r="J28" s="12" t="n">
        <v>0.0</v>
      </c>
      <c r="K28" s="12" t="n">
        <v>18.0</v>
      </c>
      <c r="L28" s="12" t="n">
        <v>3.0</v>
      </c>
      <c r="M28" s="12" t="n">
        <v>10.0</v>
      </c>
      <c r="N28" s="12" t="n">
        <v>194.0</v>
      </c>
      <c r="O28" s="12" t="n">
        <v>0.0</v>
      </c>
      <c r="P28" s="12" t="n">
        <v>1.0</v>
      </c>
      <c r="Q28" s="12" t="n">
        <v>0.0</v>
      </c>
      <c r="R28" s="12" t="n">
        <v>0.0</v>
      </c>
      <c r="S28" s="12" t="n">
        <v>0.0</v>
      </c>
      <c r="T28" s="12" t="n">
        <v>6.0</v>
      </c>
      <c r="U28" s="12" t="n">
        <v>0.0</v>
      </c>
      <c r="V28" s="12" t="n">
        <v>0.0</v>
      </c>
      <c r="W28" s="12" t="n">
        <v>0.0</v>
      </c>
      <c r="X28" s="12" t="n">
        <v>17.0</v>
      </c>
      <c r="Y28" s="12" t="n">
        <v>9.0</v>
      </c>
      <c r="Z28" s="12" t="n">
        <v>17.0</v>
      </c>
      <c r="AA28" s="12" t="n">
        <v>2.0</v>
      </c>
      <c r="AB28" s="12" t="n">
        <v>31.0</v>
      </c>
      <c r="AC28" s="12" t="n">
        <v>0.0</v>
      </c>
      <c r="AD28" s="10" t="n">
        <f si="0" t="shared"/>
        <v>4009.0</v>
      </c>
      <c r="AE28" s="37">
        <v>0</v>
      </c>
    </row>
    <row r="29" spans="1:31" x14ac:dyDescent="0.25">
      <c r="A29" s="9" t="s">
        <v>28</v>
      </c>
      <c r="B29" s="9" t="s">
        <v>318</v>
      </c>
      <c r="C29" s="12" t="n">
        <v>19.0</v>
      </c>
      <c r="D29" s="12" t="n">
        <v>6.0</v>
      </c>
      <c r="E29" s="12" t="n">
        <v>7.0</v>
      </c>
      <c r="F29" s="12" t="n">
        <v>0.0</v>
      </c>
      <c r="G29" s="12" t="n">
        <v>49.0</v>
      </c>
      <c r="H29" s="12" t="n">
        <v>31.0</v>
      </c>
      <c r="I29" s="12" t="n">
        <v>6.0</v>
      </c>
      <c r="J29" s="12" t="n">
        <v>2.0</v>
      </c>
      <c r="K29" s="12" t="n">
        <v>5.0</v>
      </c>
      <c r="L29" s="12" t="n">
        <v>0.0</v>
      </c>
      <c r="M29" s="12" t="n">
        <v>15.0</v>
      </c>
      <c r="N29" s="12" t="n">
        <v>4.0</v>
      </c>
      <c r="O29" s="12" t="n">
        <v>6.0</v>
      </c>
      <c r="P29" s="12" t="n">
        <v>1.0</v>
      </c>
      <c r="Q29" s="12" t="n">
        <v>21.0</v>
      </c>
      <c r="R29" s="12" t="n">
        <v>0.0</v>
      </c>
      <c r="S29" s="12" t="n">
        <v>5.0</v>
      </c>
      <c r="T29" s="12" t="n">
        <v>0.0</v>
      </c>
      <c r="U29" s="12" t="n">
        <v>0.0</v>
      </c>
      <c r="V29" s="12" t="n">
        <v>1.0</v>
      </c>
      <c r="W29" s="12" t="n">
        <v>1.0</v>
      </c>
      <c r="X29" s="12" t="n">
        <v>7.0</v>
      </c>
      <c r="Y29" s="12" t="n">
        <v>20.0</v>
      </c>
      <c r="Z29" s="12" t="n">
        <v>0.0</v>
      </c>
      <c r="AA29" s="12" t="n">
        <v>15.0</v>
      </c>
      <c r="AB29" s="12" t="n">
        <v>5.0</v>
      </c>
      <c r="AC29" s="12" t="n">
        <v>0.0</v>
      </c>
      <c r="AD29" s="10" t="n">
        <f si="0" t="shared"/>
        <v>226.0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74.0</v>
      </c>
      <c r="H31" s="12" t="n">
        <v>21.0</v>
      </c>
      <c r="I31" s="12" t="n">
        <v>0.0</v>
      </c>
      <c r="J31" s="12" t="n">
        <v>0.0</v>
      </c>
      <c r="K31" s="12" t="n">
        <v>1.0</v>
      </c>
      <c r="L31" s="12" t="n">
        <v>0.0</v>
      </c>
      <c r="M31" s="12" t="n">
        <v>0.0</v>
      </c>
      <c r="N31" s="12" t="n">
        <v>2.0</v>
      </c>
      <c r="O31" s="12" t="n">
        <v>0.0</v>
      </c>
      <c r="P31" s="12" t="n">
        <v>0.0</v>
      </c>
      <c r="Q31" s="12" t="n">
        <v>0.0</v>
      </c>
      <c r="R31" s="12" t="n">
        <v>0.0</v>
      </c>
      <c r="S31" s="12" t="n">
        <v>0.0</v>
      </c>
      <c r="T31" s="12" t="n">
        <v>1.0</v>
      </c>
      <c r="U31" s="12" t="n">
        <v>0.0</v>
      </c>
      <c r="V31" s="12" t="n">
        <v>0.0</v>
      </c>
      <c r="W31" s="12" t="n">
        <v>0.0</v>
      </c>
      <c r="X31" s="12" t="n">
        <v>1.0</v>
      </c>
      <c r="Y31" s="12" t="n">
        <v>2.0</v>
      </c>
      <c r="Z31" s="12" t="n">
        <v>5.0</v>
      </c>
      <c r="AA31" s="12" t="n">
        <v>0.0</v>
      </c>
      <c r="AB31" s="12" t="n">
        <v>2.0</v>
      </c>
      <c r="AC31" s="12" t="n">
        <v>0.0</v>
      </c>
      <c r="AD31" s="10" t="n">
        <f si="0" t="shared"/>
        <v>109.0</v>
      </c>
      <c r="AE31" s="37">
        <v>0</v>
      </c>
    </row>
    <row r="32" spans="1:31" x14ac:dyDescent="0.25">
      <c r="A32" s="9" t="s">
        <v>32</v>
      </c>
      <c r="B32" s="9" t="s">
        <v>319</v>
      </c>
      <c r="C32" s="12" t="n">
        <v>19.0</v>
      </c>
      <c r="D32" s="12" t="n">
        <v>6.0</v>
      </c>
      <c r="E32" s="12" t="n">
        <v>7.0</v>
      </c>
      <c r="F32" s="12" t="n">
        <v>0.0</v>
      </c>
      <c r="G32" s="12" t="n">
        <v>49.0</v>
      </c>
      <c r="H32" s="12" t="n">
        <v>31.0</v>
      </c>
      <c r="I32" s="12" t="n">
        <v>6.0</v>
      </c>
      <c r="J32" s="12" t="n">
        <v>2.0</v>
      </c>
      <c r="K32" s="12" t="n">
        <v>3.0</v>
      </c>
      <c r="L32" s="12" t="n">
        <v>0.0</v>
      </c>
      <c r="M32" s="12" t="n">
        <v>15.0</v>
      </c>
      <c r="N32" s="12" t="n">
        <v>4.0</v>
      </c>
      <c r="O32" s="12" t="n">
        <v>6.0</v>
      </c>
      <c r="P32" s="12" t="n">
        <v>1.0</v>
      </c>
      <c r="Q32" s="12" t="n">
        <v>21.0</v>
      </c>
      <c r="R32" s="12" t="n">
        <v>0.0</v>
      </c>
      <c r="S32" s="12" t="n">
        <v>5.0</v>
      </c>
      <c r="T32" s="12" t="n">
        <v>0.0</v>
      </c>
      <c r="U32" s="12" t="n">
        <v>0.0</v>
      </c>
      <c r="V32" s="12" t="n">
        <v>1.0</v>
      </c>
      <c r="W32" s="12" t="n">
        <v>1.0</v>
      </c>
      <c r="X32" s="12" t="n">
        <v>7.0</v>
      </c>
      <c r="Y32" s="12" t="n">
        <v>20.0</v>
      </c>
      <c r="Z32" s="12" t="n">
        <v>0.0</v>
      </c>
      <c r="AA32" s="12" t="n">
        <v>15.0</v>
      </c>
      <c r="AB32" s="12" t="n">
        <v>5.0</v>
      </c>
      <c r="AC32" s="12" t="n">
        <v>0.0</v>
      </c>
      <c r="AD32" s="10" t="n">
        <f si="0" t="shared"/>
        <v>224.0</v>
      </c>
      <c r="AE32" s="37">
        <v>0</v>
      </c>
    </row>
    <row r="33" spans="1:31" x14ac:dyDescent="0.25">
      <c r="A33" s="9" t="s">
        <v>32</v>
      </c>
      <c r="B33" s="9" t="s">
        <v>318</v>
      </c>
      <c r="C33" s="12" t="n">
        <v>282.0</v>
      </c>
      <c r="D33" s="12" t="n">
        <v>5.0</v>
      </c>
      <c r="E33" s="12" t="n">
        <v>1.0</v>
      </c>
      <c r="F33" s="12" t="n">
        <v>0.0</v>
      </c>
      <c r="G33" s="12" t="n">
        <v>2062.0</v>
      </c>
      <c r="H33" s="12" t="n">
        <v>1349.0</v>
      </c>
      <c r="I33" s="12" t="n">
        <v>2.0</v>
      </c>
      <c r="J33" s="12" t="n">
        <v>0.0</v>
      </c>
      <c r="K33" s="12" t="n">
        <v>18.0</v>
      </c>
      <c r="L33" s="12" t="n">
        <v>3.0</v>
      </c>
      <c r="M33" s="12" t="n">
        <v>10.0</v>
      </c>
      <c r="N33" s="12" t="n">
        <v>194.0</v>
      </c>
      <c r="O33" s="12" t="n">
        <v>0.0</v>
      </c>
      <c r="P33" s="12" t="n">
        <v>1.0</v>
      </c>
      <c r="Q33" s="12" t="n">
        <v>0.0</v>
      </c>
      <c r="R33" s="12" t="n">
        <v>0.0</v>
      </c>
      <c r="S33" s="12" t="n">
        <v>0.0</v>
      </c>
      <c r="T33" s="12" t="n">
        <v>6.0</v>
      </c>
      <c r="U33" s="12" t="n">
        <v>0.0</v>
      </c>
      <c r="V33" s="12" t="n">
        <v>0.0</v>
      </c>
      <c r="W33" s="12" t="n">
        <v>0.0</v>
      </c>
      <c r="X33" s="12" t="n">
        <v>17.0</v>
      </c>
      <c r="Y33" s="12" t="n">
        <v>9.0</v>
      </c>
      <c r="Z33" s="12" t="n">
        <v>17.0</v>
      </c>
      <c r="AA33" s="12" t="n">
        <v>2.0</v>
      </c>
      <c r="AB33" s="12" t="n">
        <v>31.0</v>
      </c>
      <c r="AC33" s="12" t="n">
        <v>0.0</v>
      </c>
      <c r="AD33" s="10" t="n">
        <f si="0" t="shared"/>
        <v>4009.0</v>
      </c>
      <c r="AE33" s="37">
        <v>0</v>
      </c>
    </row>
    <row r="34" spans="1:31" x14ac:dyDescent="0.25">
      <c r="A34" s="9" t="s">
        <v>34</v>
      </c>
      <c r="B34" s="9" t="s">
        <v>319</v>
      </c>
      <c r="C34" s="12" t="n">
        <v>0.0</v>
      </c>
      <c r="D34" s="12" t="n">
        <v>0.0</v>
      </c>
      <c r="E34" s="12" t="n">
        <v>0.0</v>
      </c>
      <c r="F34" s="12" t="n">
        <v>0.0</v>
      </c>
      <c r="G34" s="12" t="n">
        <v>0.0</v>
      </c>
      <c r="H34" s="12" t="n">
        <v>0.0</v>
      </c>
      <c r="I34" s="12" t="n">
        <v>6.0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7.0</v>
      </c>
      <c r="AE34" s="37">
        <v>0</v>
      </c>
    </row>
    <row r="35" spans="1:31" x14ac:dyDescent="0.25">
      <c r="A35" s="9" t="s">
        <v>34</v>
      </c>
      <c r="B35" s="9" t="s">
        <v>318</v>
      </c>
      <c r="C35" s="12" t="n">
        <v>32.0</v>
      </c>
      <c r="D35" s="12" t="n">
        <v>1.0</v>
      </c>
      <c r="E35" s="12" t="n">
        <v>0.0</v>
      </c>
      <c r="F35" s="12" t="n">
        <v>0.0</v>
      </c>
      <c r="G35" s="12" t="n">
        <v>10.0</v>
      </c>
      <c r="H35" s="12" t="n">
        <v>73.0</v>
      </c>
      <c r="I35" s="12" t="n">
        <v>1.0</v>
      </c>
      <c r="J35" s="12" t="n">
        <v>0.0</v>
      </c>
      <c r="K35" s="12" t="n">
        <v>0.0</v>
      </c>
      <c r="L35" s="12" t="n">
        <v>0.0</v>
      </c>
      <c r="M35" s="12" t="n">
        <v>1.0</v>
      </c>
      <c r="N35" s="12" t="n">
        <v>27.0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145.0</v>
      </c>
      <c r="AE35" s="37">
        <v>0</v>
      </c>
    </row>
    <row r="36" spans="1:31" x14ac:dyDescent="0.25">
      <c r="A36" s="9" t="s">
        <v>36</v>
      </c>
      <c r="B36" s="9" t="s">
        <v>319</v>
      </c>
      <c r="C36" s="12" t="n">
        <v>19.0</v>
      </c>
      <c r="D36" s="12" t="n">
        <v>3.0</v>
      </c>
      <c r="E36" s="12" t="n">
        <v>6.0</v>
      </c>
      <c r="F36" s="12" t="n">
        <v>0.0</v>
      </c>
      <c r="G36" s="12" t="n">
        <v>49.0</v>
      </c>
      <c r="H36" s="12" t="n">
        <v>28.0</v>
      </c>
      <c r="I36" s="12" t="n">
        <v>0.0</v>
      </c>
      <c r="J36" s="12" t="n">
        <v>3.0</v>
      </c>
      <c r="K36" s="12" t="n">
        <v>2.0</v>
      </c>
      <c r="L36" s="12" t="n">
        <v>0.0</v>
      </c>
      <c r="M36" s="12" t="n">
        <v>16.0</v>
      </c>
      <c r="N36" s="12" t="n">
        <v>4.0</v>
      </c>
      <c r="O36" s="12" t="n">
        <v>5.0</v>
      </c>
      <c r="P36" s="12" t="n">
        <v>1.0</v>
      </c>
      <c r="Q36" s="12" t="n">
        <v>18.0</v>
      </c>
      <c r="R36" s="12" t="n">
        <v>0.0</v>
      </c>
      <c r="S36" s="12" t="n">
        <v>5.0</v>
      </c>
      <c r="T36" s="12" t="n">
        <v>0.0</v>
      </c>
      <c r="U36" s="12" t="n">
        <v>0.0</v>
      </c>
      <c r="V36" s="12" t="n">
        <v>1.0</v>
      </c>
      <c r="W36" s="12" t="n">
        <v>1.0</v>
      </c>
      <c r="X36" s="12" t="n">
        <v>7.0</v>
      </c>
      <c r="Y36" s="12" t="n">
        <v>21.0</v>
      </c>
      <c r="Z36" s="12" t="n">
        <v>0.0</v>
      </c>
      <c r="AA36" s="12" t="n">
        <v>4.0</v>
      </c>
      <c r="AB36" s="12" t="n">
        <v>5.0</v>
      </c>
      <c r="AC36" s="12" t="n">
        <v>0.0</v>
      </c>
      <c r="AD36" s="10" t="n">
        <f si="0" t="shared"/>
        <v>198.0</v>
      </c>
      <c r="AE36" s="37">
        <v>0</v>
      </c>
    </row>
    <row r="37" spans="1:31" x14ac:dyDescent="0.25">
      <c r="A37" s="9" t="s">
        <v>36</v>
      </c>
      <c r="B37" s="9" t="s">
        <v>318</v>
      </c>
      <c r="C37" s="12" t="n">
        <v>233.0</v>
      </c>
      <c r="D37" s="12" t="n">
        <v>4.0</v>
      </c>
      <c r="E37" s="12" t="n">
        <v>1.0</v>
      </c>
      <c r="F37" s="12" t="n">
        <v>0.0</v>
      </c>
      <c r="G37" s="12" t="n">
        <v>1937.0</v>
      </c>
      <c r="H37" s="12" t="n">
        <v>1225.0</v>
      </c>
      <c r="I37" s="12" t="n">
        <v>1.0</v>
      </c>
      <c r="J37" s="12" t="n">
        <v>0.0</v>
      </c>
      <c r="K37" s="12" t="n">
        <v>17.0</v>
      </c>
      <c r="L37" s="12" t="n">
        <v>3.0</v>
      </c>
      <c r="M37" s="12" t="n">
        <v>9.0</v>
      </c>
      <c r="N37" s="12" t="n">
        <v>166.0</v>
      </c>
      <c r="O37" s="12" t="n">
        <v>0.0</v>
      </c>
      <c r="P37" s="12" t="n">
        <v>1.0</v>
      </c>
      <c r="Q37" s="12" t="n">
        <v>0.0</v>
      </c>
      <c r="R37" s="12" t="n">
        <v>0.0</v>
      </c>
      <c r="S37" s="12" t="n">
        <v>0.0</v>
      </c>
      <c r="T37" s="12" t="n">
        <v>5.0</v>
      </c>
      <c r="U37" s="12" t="n">
        <v>0.0</v>
      </c>
      <c r="V37" s="12" t="n">
        <v>0.0</v>
      </c>
      <c r="W37" s="12" t="n">
        <v>0.0</v>
      </c>
      <c r="X37" s="12" t="n">
        <v>15.0</v>
      </c>
      <c r="Y37" s="12" t="n">
        <v>7.0</v>
      </c>
      <c r="Z37" s="12" t="n">
        <v>12.0</v>
      </c>
      <c r="AA37" s="12" t="n">
        <v>2.0</v>
      </c>
      <c r="AB37" s="12" t="n">
        <v>27.0</v>
      </c>
      <c r="AC37" s="12" t="n">
        <v>0.0</v>
      </c>
      <c r="AD37" s="10" t="n">
        <f si="0" t="shared"/>
        <v>3665.0</v>
      </c>
      <c r="AE37" s="37">
        <v>0</v>
      </c>
    </row>
    <row r="38" spans="1:31" x14ac:dyDescent="0.25">
      <c r="A38" s="9" t="s">
        <v>38</v>
      </c>
      <c r="B38" s="9" t="s">
        <v>319</v>
      </c>
      <c r="C38" s="12" t="n">
        <v>12.0</v>
      </c>
      <c r="D38" s="12" t="n">
        <v>3.0</v>
      </c>
      <c r="E38" s="12" t="n">
        <v>6.0</v>
      </c>
      <c r="F38" s="12" t="n">
        <v>0.0</v>
      </c>
      <c r="G38" s="12" t="n">
        <v>26.0</v>
      </c>
      <c r="H38" s="12" t="n">
        <v>19.0</v>
      </c>
      <c r="I38" s="12" t="n">
        <v>0.0</v>
      </c>
      <c r="J38" s="12" t="n">
        <v>3.0</v>
      </c>
      <c r="K38" s="12" t="n">
        <v>2.0</v>
      </c>
      <c r="L38" s="12" t="n">
        <v>0.0</v>
      </c>
      <c r="M38" s="12" t="n">
        <v>16.0</v>
      </c>
      <c r="N38" s="12" t="n">
        <v>3.0</v>
      </c>
      <c r="O38" s="12" t="n">
        <v>5.0</v>
      </c>
      <c r="P38" s="12" t="n">
        <v>1.0</v>
      </c>
      <c r="Q38" s="12" t="n">
        <v>17.0</v>
      </c>
      <c r="R38" s="12" t="n">
        <v>0.0</v>
      </c>
      <c r="S38" s="12" t="n">
        <v>5.0</v>
      </c>
      <c r="T38" s="12" t="n">
        <v>0.0</v>
      </c>
      <c r="U38" s="12" t="n">
        <v>0.0</v>
      </c>
      <c r="V38" s="12" t="n">
        <v>1.0</v>
      </c>
      <c r="W38" s="12" t="n">
        <v>1.0</v>
      </c>
      <c r="X38" s="12" t="n">
        <v>5.0</v>
      </c>
      <c r="Y38" s="12" t="n">
        <v>18.0</v>
      </c>
      <c r="Z38" s="12" t="n">
        <v>0.0</v>
      </c>
      <c r="AA38" s="12" t="n">
        <v>4.0</v>
      </c>
      <c r="AB38" s="12" t="n">
        <v>4.0</v>
      </c>
      <c r="AC38" s="12" t="n">
        <v>0.0</v>
      </c>
      <c r="AD38" s="10" t="n">
        <f si="0" t="shared"/>
        <v>151.0</v>
      </c>
      <c r="AE38" s="37">
        <v>0</v>
      </c>
    </row>
    <row r="39" spans="1:31" x14ac:dyDescent="0.25">
      <c r="A39" s="9" t="s">
        <v>38</v>
      </c>
      <c r="B39" s="9" t="s">
        <v>318</v>
      </c>
      <c r="C39" s="12" t="n">
        <v>141.0</v>
      </c>
      <c r="D39" s="12" t="n">
        <v>0.0</v>
      </c>
      <c r="E39" s="12" t="n">
        <v>0.0</v>
      </c>
      <c r="F39" s="12" t="n">
        <v>0.0</v>
      </c>
      <c r="G39" s="12" t="n">
        <v>1768.0</v>
      </c>
      <c r="H39" s="12" t="n">
        <v>909.0</v>
      </c>
      <c r="I39" s="12" t="n">
        <v>1.0</v>
      </c>
      <c r="J39" s="12" t="n">
        <v>0.0</v>
      </c>
      <c r="K39" s="12" t="n">
        <v>17.0</v>
      </c>
      <c r="L39" s="12" t="n">
        <v>3.0</v>
      </c>
      <c r="M39" s="12" t="n">
        <v>8.0</v>
      </c>
      <c r="N39" s="12" t="n">
        <v>81.0</v>
      </c>
      <c r="O39" s="12" t="n">
        <v>0.0</v>
      </c>
      <c r="P39" s="12" t="n">
        <v>1.0</v>
      </c>
      <c r="Q39" s="12" t="n">
        <v>0.0</v>
      </c>
      <c r="R39" s="12" t="n">
        <v>0.0</v>
      </c>
      <c r="S39" s="12" t="n">
        <v>0.0</v>
      </c>
      <c r="T39" s="12" t="n">
        <v>4.0</v>
      </c>
      <c r="U39" s="12" t="n">
        <v>0.0</v>
      </c>
      <c r="V39" s="12" t="n">
        <v>0.0</v>
      </c>
      <c r="W39" s="12" t="n">
        <v>0.0</v>
      </c>
      <c r="X39" s="12" t="n">
        <v>15.0</v>
      </c>
      <c r="Y39" s="12" t="n">
        <v>7.0</v>
      </c>
      <c r="Z39" s="12" t="n">
        <v>11.0</v>
      </c>
      <c r="AA39" s="12" t="n">
        <v>2.0</v>
      </c>
      <c r="AB39" s="12" t="n">
        <v>24.0</v>
      </c>
      <c r="AC39" s="12" t="n">
        <v>0.0</v>
      </c>
      <c r="AD39" s="10" t="n">
        <f si="0" t="shared"/>
        <v>2992.0</v>
      </c>
      <c r="AE39" s="37">
        <v>0</v>
      </c>
    </row>
    <row r="40" spans="1:31" x14ac:dyDescent="0.25">
      <c r="A40" s="9" t="s">
        <v>40</v>
      </c>
      <c r="B40" s="9" t="s">
        <v>319</v>
      </c>
      <c r="C40" s="12" t="n">
        <v>7.0</v>
      </c>
      <c r="D40" s="12" t="n">
        <v>0.0</v>
      </c>
      <c r="E40" s="12" t="n">
        <v>0.0</v>
      </c>
      <c r="F40" s="12" t="n">
        <v>0.0</v>
      </c>
      <c r="G40" s="12" t="n">
        <v>23.0</v>
      </c>
      <c r="H40" s="12" t="n">
        <v>9.0</v>
      </c>
      <c r="I40" s="12" t="n">
        <v>0.0</v>
      </c>
      <c r="J40" s="12" t="n">
        <v>0.0</v>
      </c>
      <c r="K40" s="12" t="n">
        <v>0.0</v>
      </c>
      <c r="L40" s="12" t="n">
        <v>0.0</v>
      </c>
      <c r="M40" s="12" t="n">
        <v>0.0</v>
      </c>
      <c r="N40" s="12" t="n">
        <v>1.0</v>
      </c>
      <c r="O40" s="12" t="n">
        <v>0.0</v>
      </c>
      <c r="P40" s="12" t="n">
        <v>0.0</v>
      </c>
      <c r="Q40" s="12" t="n">
        <v>1.0</v>
      </c>
      <c r="R40" s="12" t="n">
        <v>0.0</v>
      </c>
      <c r="S40" s="12" t="n">
        <v>0.0</v>
      </c>
      <c r="T40" s="12" t="n">
        <v>0.0</v>
      </c>
      <c r="U40" s="12" t="n">
        <v>0.0</v>
      </c>
      <c r="V40" s="12" t="n">
        <v>0.0</v>
      </c>
      <c r="W40" s="12" t="n">
        <v>0.0</v>
      </c>
      <c r="X40" s="12" t="n">
        <v>2.0</v>
      </c>
      <c r="Y40" s="12" t="n">
        <v>3.0</v>
      </c>
      <c r="Z40" s="12" t="n">
        <v>0.0</v>
      </c>
      <c r="AA40" s="12" t="n">
        <v>0.0</v>
      </c>
      <c r="AB40" s="12" t="n">
        <v>1.0</v>
      </c>
      <c r="AC40" s="12" t="n">
        <v>0.0</v>
      </c>
      <c r="AD40" s="10" t="n">
        <f si="0" t="shared"/>
        <v>47.0</v>
      </c>
      <c r="AE40" s="37">
        <v>0</v>
      </c>
    </row>
    <row r="41" spans="1:31" x14ac:dyDescent="0.25">
      <c r="A41" s="9" t="s">
        <v>40</v>
      </c>
      <c r="B41" s="9" t="s">
        <v>318</v>
      </c>
      <c r="C41" s="12" t="n">
        <v>92.0</v>
      </c>
      <c r="D41" s="12" t="n">
        <v>4.0</v>
      </c>
      <c r="E41" s="12" t="n">
        <v>1.0</v>
      </c>
      <c r="F41" s="12" t="n">
        <v>0.0</v>
      </c>
      <c r="G41" s="12" t="n">
        <v>169.0</v>
      </c>
      <c r="H41" s="12" t="n">
        <v>316.0</v>
      </c>
      <c r="I41" s="12" t="n">
        <v>0.0</v>
      </c>
      <c r="J41" s="12" t="n">
        <v>0.0</v>
      </c>
      <c r="K41" s="12" t="n">
        <v>0.0</v>
      </c>
      <c r="L41" s="12" t="n">
        <v>0.0</v>
      </c>
      <c r="M41" s="12" t="n">
        <v>1.0</v>
      </c>
      <c r="N41" s="12" t="n">
        <v>85.0</v>
      </c>
      <c r="O41" s="12" t="n">
        <v>0.0</v>
      </c>
      <c r="P41" s="12" t="n">
        <v>0.0</v>
      </c>
      <c r="Q41" s="12" t="n">
        <v>0.0</v>
      </c>
      <c r="R41" s="12" t="n">
        <v>0.0</v>
      </c>
      <c r="S41" s="12" t="n">
        <v>0.0</v>
      </c>
      <c r="T41" s="12" t="n">
        <v>1.0</v>
      </c>
      <c r="U41" s="12" t="n">
        <v>0.0</v>
      </c>
      <c r="V41" s="12" t="n">
        <v>0.0</v>
      </c>
      <c r="W41" s="12" t="n">
        <v>0.0</v>
      </c>
      <c r="X41" s="12" t="n">
        <v>0.0</v>
      </c>
      <c r="Y41" s="12" t="n">
        <v>0.0</v>
      </c>
      <c r="Z41" s="12" t="n">
        <v>1.0</v>
      </c>
      <c r="AA41" s="12" t="n">
        <v>0.0</v>
      </c>
      <c r="AB41" s="12" t="n">
        <v>3.0</v>
      </c>
      <c r="AC41" s="12" t="n">
        <v>0.0</v>
      </c>
      <c r="AD41" s="10" t="n">
        <f si="0" t="shared"/>
        <v>673.0</v>
      </c>
      <c r="AE41" s="37">
        <v>0</v>
      </c>
    </row>
    <row r="42" spans="1:31" x14ac:dyDescent="0.25">
      <c r="A42" s="9" t="s">
        <v>42</v>
      </c>
      <c r="B42" s="9" t="s">
        <v>319</v>
      </c>
      <c r="C42" s="12" t="n">
        <v>0.0</v>
      </c>
      <c r="D42" s="12" t="n">
        <v>0.0</v>
      </c>
      <c r="E42" s="12" t="n">
        <v>1.0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53.0</v>
      </c>
      <c r="D52" s="12" t="n">
        <v>0.0</v>
      </c>
      <c r="E52" s="12" t="n">
        <v>0.0</v>
      </c>
      <c r="F52" s="12" t="n">
        <v>0.0</v>
      </c>
      <c r="G52" s="12" t="n">
        <v>26.0</v>
      </c>
      <c r="H52" s="12" t="n">
        <v>52.0</v>
      </c>
      <c r="I52" s="12" t="n">
        <v>0.0</v>
      </c>
      <c r="J52" s="12" t="n">
        <v>0.0</v>
      </c>
      <c r="K52" s="12" t="n">
        <v>0.0</v>
      </c>
      <c r="L52" s="12" t="n">
        <v>0.0</v>
      </c>
      <c r="M52" s="12" t="n">
        <v>7.0</v>
      </c>
      <c r="N52" s="12" t="n">
        <v>1.0</v>
      </c>
      <c r="O52" s="12" t="n">
        <v>0.0</v>
      </c>
      <c r="P52" s="12" t="n">
        <v>0.0</v>
      </c>
      <c r="Q52" s="12" t="n">
        <v>0.0</v>
      </c>
      <c r="R52" s="12" t="n">
        <v>0.0</v>
      </c>
      <c r="S52" s="12" t="n">
        <v>0.0</v>
      </c>
      <c r="T52" s="12" t="n">
        <v>2.0</v>
      </c>
      <c r="U52" s="12" t="n">
        <v>0.0</v>
      </c>
      <c r="V52" s="12" t="n">
        <v>0.0</v>
      </c>
      <c r="W52" s="12" t="n">
        <v>0.0</v>
      </c>
      <c r="X52" s="12" t="n">
        <v>1.0</v>
      </c>
      <c r="Y52" s="12" t="n">
        <v>0.0</v>
      </c>
      <c r="Z52" s="12" t="n">
        <v>4.0</v>
      </c>
      <c r="AA52" s="12" t="n">
        <v>0.0</v>
      </c>
      <c r="AB52" s="12" t="n">
        <v>0.0</v>
      </c>
      <c r="AC52" s="12" t="n">
        <v>0.0</v>
      </c>
      <c r="AD52" s="10" t="n">
        <f si="0" t="shared"/>
        <v>146.0</v>
      </c>
      <c r="AE52" s="37">
        <v>0</v>
      </c>
    </row>
    <row r="53" spans="1:31" x14ac:dyDescent="0.25">
      <c r="A53" s="3" t="s">
        <v>360</v>
      </c>
      <c r="B53" s="9" t="s">
        <v>318</v>
      </c>
      <c r="C53" s="12" t="n">
        <v>9.0</v>
      </c>
      <c r="D53" s="12" t="n">
        <v>3.0</v>
      </c>
      <c r="E53" s="12" t="n">
        <v>2.0</v>
      </c>
      <c r="F53" s="12" t="n">
        <v>0.0</v>
      </c>
      <c r="G53" s="12" t="n">
        <v>14.0</v>
      </c>
      <c r="H53" s="12" t="n">
        <v>20.0</v>
      </c>
      <c r="I53" s="12" t="n">
        <v>3.0</v>
      </c>
      <c r="J53" s="12" t="n">
        <v>1.0</v>
      </c>
      <c r="K53" s="12" t="n">
        <v>3.0</v>
      </c>
      <c r="L53" s="12" t="n">
        <v>0.0</v>
      </c>
      <c r="M53" s="12" t="n">
        <v>11.0</v>
      </c>
      <c r="N53" s="12" t="n">
        <v>1.0</v>
      </c>
      <c r="O53" s="12" t="n">
        <v>4.0</v>
      </c>
      <c r="P53" s="12" t="n">
        <v>0.0</v>
      </c>
      <c r="Q53" s="12" t="n">
        <v>12.0</v>
      </c>
      <c r="R53" s="12" t="n">
        <v>0.0</v>
      </c>
      <c r="S53" s="12" t="n">
        <v>4.0</v>
      </c>
      <c r="T53" s="12" t="n">
        <v>0.0</v>
      </c>
      <c r="U53" s="12" t="n">
        <v>0.0</v>
      </c>
      <c r="V53" s="12" t="n">
        <v>0.0</v>
      </c>
      <c r="W53" s="12" t="n">
        <v>1.0</v>
      </c>
      <c r="X53" s="12" t="n">
        <v>3.0</v>
      </c>
      <c r="Y53" s="12" t="n">
        <v>7.0</v>
      </c>
      <c r="Z53" s="12" t="n">
        <v>0.0</v>
      </c>
      <c r="AA53" s="12" t="n">
        <v>10.0</v>
      </c>
      <c r="AB53" s="12" t="n">
        <v>5.0</v>
      </c>
      <c r="AC53" s="12" t="n">
        <v>0.0</v>
      </c>
      <c r="AD53" s="10" t="n">
        <f si="0" t="shared"/>
        <v>113.0</v>
      </c>
      <c r="AE53" s="37">
        <v>0</v>
      </c>
    </row>
    <row r="54" spans="1:31" x14ac:dyDescent="0.25">
      <c r="A54" s="3" t="s">
        <v>361</v>
      </c>
      <c r="B54" s="9" t="s">
        <v>319</v>
      </c>
      <c r="C54" s="12" t="n">
        <v>9.0</v>
      </c>
      <c r="D54" s="12" t="n">
        <v>2.0</v>
      </c>
      <c r="E54" s="12" t="n">
        <v>3.0</v>
      </c>
      <c r="F54" s="12" t="n">
        <v>0.0</v>
      </c>
      <c r="G54" s="12" t="n">
        <v>14.0</v>
      </c>
      <c r="H54" s="12" t="n">
        <v>18.0</v>
      </c>
      <c r="I54" s="12" t="n">
        <v>0.0</v>
      </c>
      <c r="J54" s="12" t="n">
        <v>1.0</v>
      </c>
      <c r="K54" s="12" t="n">
        <v>2.0</v>
      </c>
      <c r="L54" s="12" t="n">
        <v>0.0</v>
      </c>
      <c r="M54" s="12" t="n">
        <v>12.0</v>
      </c>
      <c r="N54" s="12" t="n">
        <v>0.0</v>
      </c>
      <c r="O54" s="12" t="n">
        <v>5.0</v>
      </c>
      <c r="P54" s="12" t="n">
        <v>0.0</v>
      </c>
      <c r="Q54" s="12" t="n">
        <v>10.0</v>
      </c>
      <c r="R54" s="12" t="n">
        <v>0.0</v>
      </c>
      <c r="S54" s="12" t="n">
        <v>4.0</v>
      </c>
      <c r="T54" s="12" t="n">
        <v>0.0</v>
      </c>
      <c r="U54" s="12" t="n">
        <v>0.0</v>
      </c>
      <c r="V54" s="12" t="n">
        <v>0.0</v>
      </c>
      <c r="W54" s="12" t="n">
        <v>1.0</v>
      </c>
      <c r="X54" s="12" t="n">
        <v>3.0</v>
      </c>
      <c r="Y54" s="12" t="n">
        <v>10.0</v>
      </c>
      <c r="Z54" s="12" t="n">
        <v>0.0</v>
      </c>
      <c r="AA54" s="12" t="n">
        <v>4.0</v>
      </c>
      <c r="AB54" s="12" t="n">
        <v>5.0</v>
      </c>
      <c r="AC54" s="12" t="n">
        <v>0.0</v>
      </c>
      <c r="AD54" s="10" t="n">
        <f si="0" t="shared"/>
        <v>103.0</v>
      </c>
      <c r="AE54" s="37">
        <v>0</v>
      </c>
    </row>
    <row r="55" spans="1:31" x14ac:dyDescent="0.25">
      <c r="A55" s="3" t="s">
        <v>361</v>
      </c>
      <c r="B55" s="9" t="s">
        <v>318</v>
      </c>
      <c r="C55" s="12" t="n">
        <v>35.0</v>
      </c>
      <c r="D55" s="12" t="n">
        <v>0.0</v>
      </c>
      <c r="E55" s="12" t="n">
        <v>0.0</v>
      </c>
      <c r="F55" s="12" t="n">
        <v>0.0</v>
      </c>
      <c r="G55" s="12" t="n">
        <v>23.0</v>
      </c>
      <c r="H55" s="12" t="n">
        <v>39.0</v>
      </c>
      <c r="I55" s="12" t="n">
        <v>0.0</v>
      </c>
      <c r="J55" s="12" t="n">
        <v>0.0</v>
      </c>
      <c r="K55" s="12" t="n">
        <v>0.0</v>
      </c>
      <c r="L55" s="12" t="n">
        <v>0.0</v>
      </c>
      <c r="M55" s="12" t="n">
        <v>6.0</v>
      </c>
      <c r="N55" s="12" t="n">
        <v>1.0</v>
      </c>
      <c r="O55" s="12" t="n">
        <v>0.0</v>
      </c>
      <c r="P55" s="12" t="n">
        <v>0.0</v>
      </c>
      <c r="Q55" s="12" t="n">
        <v>0.0</v>
      </c>
      <c r="R55" s="12" t="n">
        <v>0.0</v>
      </c>
      <c r="S55" s="12" t="n">
        <v>0.0</v>
      </c>
      <c r="T55" s="12" t="n">
        <v>2.0</v>
      </c>
      <c r="U55" s="12" t="n">
        <v>0.0</v>
      </c>
      <c r="V55" s="12" t="n">
        <v>0.0</v>
      </c>
      <c r="W55" s="12" t="n">
        <v>0.0</v>
      </c>
      <c r="X55" s="12" t="n">
        <v>1.0</v>
      </c>
      <c r="Y55" s="12" t="n">
        <v>0.0</v>
      </c>
      <c r="Z55" s="12" t="n">
        <v>3.0</v>
      </c>
      <c r="AA55" s="12" t="n">
        <v>0.0</v>
      </c>
      <c r="AB55" s="12" t="n">
        <v>0.0</v>
      </c>
      <c r="AC55" s="12" t="n">
        <v>0.0</v>
      </c>
      <c r="AD55" s="10" t="n">
        <f si="0" t="shared"/>
        <v>110.0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4.0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2.0</v>
      </c>
      <c r="D61" s="12" t="n">
        <v>0.0</v>
      </c>
      <c r="E61" s="12" t="n">
        <v>4.0</v>
      </c>
      <c r="F61" s="12" t="n">
        <v>0.0</v>
      </c>
      <c r="G61" s="12" t="n">
        <v>7.0</v>
      </c>
      <c r="H61" s="12" t="n">
        <v>2.0</v>
      </c>
      <c r="I61" s="12" t="n">
        <v>0.0</v>
      </c>
      <c r="J61" s="12" t="n">
        <v>0.0</v>
      </c>
      <c r="K61" s="12" t="n">
        <v>0.0</v>
      </c>
      <c r="L61" s="12" t="n">
        <v>0.0</v>
      </c>
      <c r="M61" s="12" t="n">
        <v>0.0</v>
      </c>
      <c r="N61" s="12" t="n">
        <v>0.0</v>
      </c>
      <c r="O61" s="12" t="n">
        <v>0.0</v>
      </c>
      <c r="P61" s="12" t="n">
        <v>3.0</v>
      </c>
      <c r="Q61" s="12" t="n">
        <v>5.0</v>
      </c>
      <c r="R61" s="12" t="n">
        <v>1.0</v>
      </c>
      <c r="S61" s="12" t="n">
        <v>3.0</v>
      </c>
      <c r="T61" s="12" t="n">
        <v>1.0</v>
      </c>
      <c r="U61" s="12" t="n">
        <v>0.0</v>
      </c>
      <c r="V61" s="12" t="n">
        <v>0.0</v>
      </c>
      <c r="W61" s="12" t="n">
        <v>0.0</v>
      </c>
      <c r="X61" s="12" t="n">
        <v>0.0</v>
      </c>
      <c r="Y61" s="12" t="n">
        <v>10.0</v>
      </c>
      <c r="Z61" s="12" t="n">
        <v>0.0</v>
      </c>
      <c r="AA61" s="12" t="n">
        <v>2.0</v>
      </c>
      <c r="AB61" s="12" t="n">
        <v>0.0</v>
      </c>
      <c r="AC61" s="12" t="n">
        <v>0.0</v>
      </c>
      <c r="AD61" s="10" t="n">
        <f si="0" t="shared"/>
        <v>40.0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0.0</v>
      </c>
      <c r="E63" s="12" t="n">
        <v>0.0</v>
      </c>
      <c r="F63" s="12" t="n">
        <v>0.0</v>
      </c>
      <c r="G63" s="12" t="n">
        <v>2.0</v>
      </c>
      <c r="H63" s="12" t="n">
        <v>2.0</v>
      </c>
      <c r="I63" s="12" t="n">
        <v>0.0</v>
      </c>
      <c r="J63" s="12" t="n">
        <v>0.0</v>
      </c>
      <c r="K63" s="12" t="n">
        <v>0.0</v>
      </c>
      <c r="L63" s="12" t="n">
        <v>0.0</v>
      </c>
      <c r="M63" s="12" t="n">
        <v>0.0</v>
      </c>
      <c r="N63" s="12" t="n">
        <v>5.0</v>
      </c>
      <c r="O63" s="12" t="n">
        <v>0.0</v>
      </c>
      <c r="P63" s="12" t="n">
        <v>0.0</v>
      </c>
      <c r="Q63" s="12" t="n">
        <v>0.0</v>
      </c>
      <c r="R63" s="12" t="n">
        <v>2.0</v>
      </c>
      <c r="S63" s="12" t="n">
        <v>0.0</v>
      </c>
      <c r="T63" s="12" t="n">
        <v>0.0</v>
      </c>
      <c r="U63" s="12" t="n">
        <v>0.0</v>
      </c>
      <c r="V63" s="12" t="n">
        <v>0.0</v>
      </c>
      <c r="W63" s="12" t="n">
        <v>0.0</v>
      </c>
      <c r="X63" s="12" t="n">
        <v>0.0</v>
      </c>
      <c r="Y63" s="12" t="n">
        <v>1.0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74.0</v>
      </c>
      <c r="H69" s="12" t="n">
        <v>21.0</v>
      </c>
      <c r="I69" s="12" t="n">
        <v>0.0</v>
      </c>
      <c r="J69" s="12" t="n">
        <v>0.0</v>
      </c>
      <c r="K69" s="12" t="n">
        <v>1.0</v>
      </c>
      <c r="L69" s="12" t="n">
        <v>0.0</v>
      </c>
      <c r="M69" s="12" t="n">
        <v>0.0</v>
      </c>
      <c r="N69" s="12" t="n">
        <v>2.0</v>
      </c>
      <c r="O69" s="12" t="n">
        <v>0.0</v>
      </c>
      <c r="P69" s="12" t="n">
        <v>0.0</v>
      </c>
      <c r="Q69" s="12" t="n">
        <v>0.0</v>
      </c>
      <c r="R69" s="12" t="n">
        <v>0.0</v>
      </c>
      <c r="S69" s="12" t="n">
        <v>0.0</v>
      </c>
      <c r="T69" s="12" t="n">
        <v>1.0</v>
      </c>
      <c r="U69" s="12" t="n">
        <v>0.0</v>
      </c>
      <c r="V69" s="12" t="n">
        <v>0.0</v>
      </c>
      <c r="W69" s="12" t="n">
        <v>0.0</v>
      </c>
      <c r="X69" s="12" t="n">
        <v>1.0</v>
      </c>
      <c r="Y69" s="12" t="n">
        <v>2.0</v>
      </c>
      <c r="Z69" s="12" t="n">
        <v>5.0</v>
      </c>
      <c r="AA69" s="12" t="n">
        <v>0.0</v>
      </c>
      <c r="AB69" s="12" t="n">
        <v>2.0</v>
      </c>
      <c r="AC69" s="12" t="n">
        <v>0.0</v>
      </c>
      <c r="AD69" s="10" t="n">
        <f si="0" t="shared"/>
        <v>109.0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6.0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32.0</v>
      </c>
      <c r="D73" s="12" t="n">
        <v>1.0</v>
      </c>
      <c r="E73" s="12" t="n">
        <v>0.0</v>
      </c>
      <c r="F73" s="12" t="n">
        <v>0.0</v>
      </c>
      <c r="G73" s="12" t="n">
        <v>10.0</v>
      </c>
      <c r="H73" s="12" t="n">
        <v>73.0</v>
      </c>
      <c r="I73" s="12" t="n">
        <v>1.0</v>
      </c>
      <c r="J73" s="12" t="n">
        <v>0.0</v>
      </c>
      <c r="K73" s="12" t="n">
        <v>0.0</v>
      </c>
      <c r="L73" s="12" t="n">
        <v>0.0</v>
      </c>
      <c r="M73" s="12" t="n">
        <v>1.0</v>
      </c>
      <c r="N73" s="12" t="n">
        <v>27.0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145.0</v>
      </c>
      <c r="AE73" s="37">
        <v>0</v>
      </c>
    </row>
    <row r="74" spans="1:31" x14ac:dyDescent="0.25">
      <c r="A74" s="9" t="s">
        <v>65</v>
      </c>
      <c r="B74" s="9" t="s">
        <v>319</v>
      </c>
      <c r="C74" s="12" t="n">
        <v>0.0</v>
      </c>
      <c r="D74" s="12" t="n">
        <v>0.0</v>
      </c>
      <c r="E74" s="12" t="n">
        <v>0.0</v>
      </c>
      <c r="F74" s="12" t="n">
        <v>0.0</v>
      </c>
      <c r="G74" s="12" t="n">
        <v>22.0</v>
      </c>
      <c r="H74" s="12" t="n">
        <v>0.0</v>
      </c>
      <c r="I74" s="12" t="n">
        <v>0.0</v>
      </c>
      <c r="J74" s="12" t="n">
        <v>0.0</v>
      </c>
      <c r="K74" s="12" t="n">
        <v>0.0</v>
      </c>
      <c r="L74" s="12" t="n">
        <v>0.0</v>
      </c>
      <c r="M74" s="12" t="n">
        <v>0.0</v>
      </c>
      <c r="N74" s="12" t="n">
        <v>2.0</v>
      </c>
      <c r="O74" s="12" t="n">
        <v>0.0</v>
      </c>
      <c r="P74" s="12" t="n">
        <v>1.0</v>
      </c>
      <c r="Q74" s="12" t="n">
        <v>11.0</v>
      </c>
      <c r="R74" s="12" t="n">
        <v>0.0</v>
      </c>
      <c r="S74" s="12" t="n">
        <v>2.0</v>
      </c>
      <c r="T74" s="12" t="n">
        <v>0.0</v>
      </c>
      <c r="U74" s="12" t="n">
        <v>0.0</v>
      </c>
      <c r="V74" s="12" t="n">
        <v>0.0</v>
      </c>
      <c r="W74" s="12" t="n">
        <v>0.0</v>
      </c>
      <c r="X74" s="12" t="n">
        <v>0.0</v>
      </c>
      <c r="Y74" s="12" t="n">
        <v>0.0</v>
      </c>
      <c r="Z74" s="12" t="n">
        <v>0.0</v>
      </c>
      <c r="AA74" s="12" t="n">
        <v>0.0</v>
      </c>
      <c r="AB74" s="12" t="n">
        <v>4.0</v>
      </c>
      <c r="AC74" s="12" t="n">
        <v>0.0</v>
      </c>
      <c r="AD74" s="10" t="n">
        <f si="0" t="shared"/>
        <v>42.0</v>
      </c>
      <c r="AE74" s="37">
        <v>0</v>
      </c>
    </row>
    <row r="75" spans="1:31" x14ac:dyDescent="0.25">
      <c r="A75" s="9" t="s">
        <v>65</v>
      </c>
      <c r="B75" s="9" t="s">
        <v>318</v>
      </c>
      <c r="C75" s="12" t="n">
        <v>18.0</v>
      </c>
      <c r="D75" s="12" t="n">
        <v>0.0</v>
      </c>
      <c r="E75" s="12" t="n">
        <v>0.0</v>
      </c>
      <c r="F75" s="12" t="n">
        <v>0.0</v>
      </c>
      <c r="G75" s="12" t="n">
        <v>8.0</v>
      </c>
      <c r="H75" s="12" t="n">
        <v>50.0</v>
      </c>
      <c r="I75" s="12" t="n">
        <v>0.0</v>
      </c>
      <c r="J75" s="12" t="n">
        <v>0.0</v>
      </c>
      <c r="K75" s="12" t="n">
        <v>3.0</v>
      </c>
      <c r="L75" s="12" t="n">
        <v>0.0</v>
      </c>
      <c r="M75" s="12" t="n">
        <v>0.0</v>
      </c>
      <c r="N75" s="12" t="n">
        <v>26.0</v>
      </c>
      <c r="O75" s="12" t="n">
        <v>0.0</v>
      </c>
      <c r="P75" s="12" t="n">
        <v>1.0</v>
      </c>
      <c r="Q75" s="12" t="n">
        <v>0.0</v>
      </c>
      <c r="R75" s="12" t="n">
        <v>0.0</v>
      </c>
      <c r="S75" s="12" t="n">
        <v>0.0</v>
      </c>
      <c r="T75" s="12" t="n">
        <v>0.0</v>
      </c>
      <c r="U75" s="12" t="n">
        <v>0.0</v>
      </c>
      <c r="V75" s="12" t="n">
        <v>0.0</v>
      </c>
      <c r="W75" s="12" t="n">
        <v>0.0</v>
      </c>
      <c r="X75" s="12" t="n">
        <v>1.0</v>
      </c>
      <c r="Y75" s="12" t="n">
        <v>0.0</v>
      </c>
      <c r="Z75" s="12" t="n">
        <v>3.0</v>
      </c>
      <c r="AA75" s="12" t="n">
        <v>0.0</v>
      </c>
      <c r="AB75" s="12" t="n">
        <v>1.0</v>
      </c>
      <c r="AC75" s="12" t="n">
        <v>0.0</v>
      </c>
      <c r="AD75" s="10" t="n">
        <f ref="AD75:AD218" si="1" t="shared">SUM(C75:AC75)</f>
        <v>111.0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120.0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126.0</v>
      </c>
      <c r="AE82" s="37">
        <v>0</v>
      </c>
    </row>
    <row r="83" spans="1:31" x14ac:dyDescent="0.25">
      <c r="A83" s="9" t="s">
        <v>73</v>
      </c>
      <c r="B83" s="9" t="s">
        <v>318</v>
      </c>
      <c r="C83" s="12" t="n">
        <v>6.0</v>
      </c>
      <c r="D83" s="12" t="n">
        <v>0.0</v>
      </c>
      <c r="E83" s="12" t="n">
        <v>0.0</v>
      </c>
      <c r="F83" s="12" t="n">
        <v>0.0</v>
      </c>
      <c r="G83" s="12" t="n">
        <v>17.0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10.0</v>
      </c>
      <c r="E86" s="12" t="n">
        <v>0.0</v>
      </c>
      <c r="F86" s="12" t="n">
        <v>0.0</v>
      </c>
      <c r="G86" s="12" t="n">
        <v>68.0</v>
      </c>
      <c r="H86" s="12" t="n">
        <v>1.0</v>
      </c>
      <c r="I86" s="12" t="n">
        <v>0.0</v>
      </c>
      <c r="J86" s="12" t="n">
        <v>0.0</v>
      </c>
      <c r="K86" s="12" t="n">
        <v>0.0</v>
      </c>
      <c r="L86" s="12" t="n">
        <v>4.0</v>
      </c>
      <c r="M86" s="12" t="n">
        <v>0.0</v>
      </c>
      <c r="N86" s="12" t="n">
        <v>0.0</v>
      </c>
      <c r="O86" s="12" t="n">
        <v>0.0</v>
      </c>
      <c r="P86" s="12" t="n">
        <v>0.0</v>
      </c>
      <c r="Q86" s="12" t="n">
        <v>5.0</v>
      </c>
      <c r="R86" s="12" t="n">
        <v>0.0</v>
      </c>
      <c r="S86" s="12" t="n">
        <v>0.0</v>
      </c>
      <c r="T86" s="12" t="n">
        <v>0.0</v>
      </c>
      <c r="U86" s="12" t="n">
        <v>0.0</v>
      </c>
      <c r="V86" s="12" t="n">
        <v>0.0</v>
      </c>
      <c r="W86" s="12" t="n">
        <v>0.0</v>
      </c>
      <c r="X86" s="12" t="n">
        <v>0.0</v>
      </c>
      <c r="Y86" s="12" t="n">
        <v>14.0</v>
      </c>
      <c r="Z86" s="12" t="n">
        <v>0.0</v>
      </c>
      <c r="AA86" s="12" t="n">
        <v>0.0</v>
      </c>
      <c r="AB86" s="12" t="n">
        <v>0.0</v>
      </c>
      <c r="AC86" s="12" t="n">
        <v>0.0</v>
      </c>
      <c r="AD86" s="10" t="n">
        <f si="1" t="shared"/>
        <v>102.0</v>
      </c>
      <c r="AE86" s="37">
        <v>0</v>
      </c>
    </row>
    <row r="87" spans="1:31" x14ac:dyDescent="0.25">
      <c r="A87" s="9" t="s">
        <v>77</v>
      </c>
      <c r="B87" s="9" t="s">
        <v>318</v>
      </c>
      <c r="C87" s="12" t="n">
        <v>10.0</v>
      </c>
      <c r="D87" s="12" t="n">
        <v>1.0</v>
      </c>
      <c r="E87" s="12" t="n">
        <v>0.0</v>
      </c>
      <c r="F87" s="12" t="n">
        <v>0.0</v>
      </c>
      <c r="G87" s="12" t="n">
        <v>23.0</v>
      </c>
      <c r="H87" s="12" t="n">
        <v>11.0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49.0</v>
      </c>
      <c r="AE87" s="37">
        <v>0</v>
      </c>
    </row>
    <row r="88" spans="1:31" x14ac:dyDescent="0.25">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5.0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1.0</v>
      </c>
      <c r="E89" s="12" t="n">
        <v>0.0</v>
      </c>
      <c r="F89" s="12" t="n">
        <v>0.0</v>
      </c>
      <c r="G89" s="12" t="n">
        <v>1.0</v>
      </c>
      <c r="H89" s="12" t="n">
        <v>5.0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0.0</v>
      </c>
      <c r="G90" s="12" t="n">
        <v>440.0</v>
      </c>
      <c r="H90" s="12" t="n">
        <v>87.0</v>
      </c>
      <c r="I90" s="12" t="n">
        <v>1.0</v>
      </c>
      <c r="J90" s="12" t="n">
        <v>0.0</v>
      </c>
      <c r="K90" s="12" t="n">
        <v>0.0</v>
      </c>
      <c r="L90" s="12" t="n">
        <v>0.0</v>
      </c>
      <c r="M90" s="12" t="n">
        <v>0.0</v>
      </c>
      <c r="N90" s="12" t="n">
        <v>57.0</v>
      </c>
      <c r="O90" s="12" t="n">
        <v>0.0</v>
      </c>
      <c r="P90" s="12" t="n">
        <v>0.0</v>
      </c>
      <c r="Q90" s="12" t="n">
        <v>0.0</v>
      </c>
      <c r="R90" s="12" t="n">
        <v>1.0</v>
      </c>
      <c r="S90" s="12" t="n">
        <v>0.0</v>
      </c>
      <c r="T90" s="12" t="n">
        <v>0.0</v>
      </c>
      <c r="U90" s="12" t="n">
        <v>0.0</v>
      </c>
      <c r="V90" s="12" t="n">
        <v>0.0</v>
      </c>
      <c r="W90" s="12" t="n">
        <v>0.0</v>
      </c>
      <c r="X90" s="12" t="n">
        <v>1.0</v>
      </c>
      <c r="Y90" s="12" t="n">
        <v>0.0</v>
      </c>
      <c r="Z90" s="12" t="n">
        <v>0.0</v>
      </c>
      <c r="AA90" s="12" t="n">
        <v>0.0</v>
      </c>
      <c r="AB90" s="12" t="n">
        <v>0.0</v>
      </c>
      <c r="AC90" s="12" t="n">
        <v>0.0</v>
      </c>
      <c r="AD90" s="10" t="n">
        <f si="1" t="shared"/>
        <v>587.0</v>
      </c>
      <c r="AE90" s="37">
        <v>0</v>
      </c>
    </row>
    <row r="91" spans="1:31" x14ac:dyDescent="0.25">
      <c r="A91" s="9" t="s">
        <v>81</v>
      </c>
      <c r="B91" s="9" t="s">
        <v>318</v>
      </c>
      <c r="C91" s="12" t="n">
        <v>76.0</v>
      </c>
      <c r="D91" s="12" t="n">
        <v>3.0</v>
      </c>
      <c r="E91" s="12" t="n">
        <v>5.0</v>
      </c>
      <c r="F91" s="12" t="n">
        <v>0.0</v>
      </c>
      <c r="G91" s="12" t="n">
        <v>170.0</v>
      </c>
      <c r="H91" s="12" t="n">
        <v>213.0</v>
      </c>
      <c r="I91" s="12" t="n">
        <v>0.0</v>
      </c>
      <c r="J91" s="12" t="n">
        <v>0.0</v>
      </c>
      <c r="K91" s="12" t="n">
        <v>0.0</v>
      </c>
      <c r="L91" s="12" t="n">
        <v>0.0</v>
      </c>
      <c r="M91" s="12" t="n">
        <v>2.0</v>
      </c>
      <c r="N91" s="12" t="n">
        <v>72.0</v>
      </c>
      <c r="O91" s="12" t="n">
        <v>0.0</v>
      </c>
      <c r="P91" s="12" t="n">
        <v>1.0</v>
      </c>
      <c r="Q91" s="12" t="n">
        <v>6.0</v>
      </c>
      <c r="R91" s="12" t="n">
        <v>1.0</v>
      </c>
      <c r="S91" s="12" t="n">
        <v>2.0</v>
      </c>
      <c r="T91" s="12" t="n">
        <v>4.0</v>
      </c>
      <c r="U91" s="12" t="n">
        <v>0.0</v>
      </c>
      <c r="V91" s="12" t="n">
        <v>0.0</v>
      </c>
      <c r="W91" s="12" t="n">
        <v>0.0</v>
      </c>
      <c r="X91" s="12" t="n">
        <v>0.0</v>
      </c>
      <c r="Y91" s="12" t="n">
        <v>19.0</v>
      </c>
      <c r="Z91" s="12" t="n">
        <v>2.0</v>
      </c>
      <c r="AA91" s="12" t="n">
        <v>5.0</v>
      </c>
      <c r="AB91" s="12" t="n">
        <v>2.0</v>
      </c>
      <c r="AC91" s="12" t="n">
        <v>0.0</v>
      </c>
      <c r="AD91" s="10" t="n">
        <f si="1" t="shared"/>
        <v>583.0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61.0</v>
      </c>
      <c r="D98" s="12" t="n">
        <v>3.0</v>
      </c>
      <c r="E98" s="12" t="n">
        <v>0.0</v>
      </c>
      <c r="F98" s="12" t="n">
        <v>0.0</v>
      </c>
      <c r="G98" s="12" t="n">
        <v>2.0</v>
      </c>
      <c r="H98" s="12" t="n">
        <v>2305.0</v>
      </c>
      <c r="I98" s="12" t="n">
        <v>1.0</v>
      </c>
      <c r="J98" s="12" t="n">
        <v>0.0</v>
      </c>
      <c r="K98" s="12" t="n">
        <v>1.0</v>
      </c>
      <c r="L98" s="12" t="n">
        <v>1.0</v>
      </c>
      <c r="M98" s="12" t="n">
        <v>0.0</v>
      </c>
      <c r="N98" s="12" t="n">
        <v>2.0</v>
      </c>
      <c r="O98" s="12" t="n">
        <v>2.0</v>
      </c>
      <c r="P98" s="12" t="n">
        <v>0.0</v>
      </c>
      <c r="Q98" s="12" t="n">
        <v>14.0</v>
      </c>
      <c r="R98" s="12" t="n">
        <v>10.0</v>
      </c>
      <c r="S98" s="12" t="n">
        <v>0.0</v>
      </c>
      <c r="T98" s="12" t="n">
        <v>2.0</v>
      </c>
      <c r="U98" s="12" t="n">
        <v>0.0</v>
      </c>
      <c r="V98" s="12" t="n">
        <v>0.0</v>
      </c>
      <c r="W98" s="12" t="n">
        <v>0.0</v>
      </c>
      <c r="X98" s="12" t="n">
        <v>1.0</v>
      </c>
      <c r="Y98" s="12" t="n">
        <v>0.0</v>
      </c>
      <c r="Z98" s="12" t="n">
        <v>1.0</v>
      </c>
      <c r="AA98" s="12" t="n">
        <v>0.0</v>
      </c>
      <c r="AB98" s="12" t="n">
        <v>1.0</v>
      </c>
      <c r="AC98" s="12" t="n">
        <v>0.0</v>
      </c>
      <c r="AD98" s="10" t="n">
        <f si="1" t="shared"/>
        <v>2407.0</v>
      </c>
      <c r="AE98" s="37">
        <v>0</v>
      </c>
    </row>
    <row r="99" spans="1:31" x14ac:dyDescent="0.25">
      <c r="A99" s="9" t="s">
        <v>461</v>
      </c>
      <c r="B99" s="9" t="s">
        <v>318</v>
      </c>
      <c r="C99" s="12" t="n">
        <v>52.0</v>
      </c>
      <c r="D99" s="12" t="n">
        <v>0.0</v>
      </c>
      <c r="E99" s="12" t="n">
        <v>0.0</v>
      </c>
      <c r="F99" s="12" t="n">
        <v>0.0</v>
      </c>
      <c r="G99" s="12" t="n">
        <v>0.0</v>
      </c>
      <c r="H99" s="12" t="n">
        <v>1869.0</v>
      </c>
      <c r="I99" s="12" t="n">
        <v>1.0</v>
      </c>
      <c r="J99" s="12" t="n">
        <v>0.0</v>
      </c>
      <c r="K99" s="12" t="n">
        <v>0.0</v>
      </c>
      <c r="L99" s="12" t="n">
        <v>1.0</v>
      </c>
      <c r="M99" s="12" t="n">
        <v>0.0</v>
      </c>
      <c r="N99" s="12" t="n">
        <v>1.0</v>
      </c>
      <c r="O99" s="12" t="n">
        <v>0.0</v>
      </c>
      <c r="P99" s="12" t="n">
        <v>0.0</v>
      </c>
      <c r="Q99" s="12" t="n">
        <v>0.0</v>
      </c>
      <c r="R99" s="12" t="n">
        <v>0.0</v>
      </c>
      <c r="S99" s="12" t="n">
        <v>0.0</v>
      </c>
      <c r="T99" s="12" t="n">
        <v>2.0</v>
      </c>
      <c r="U99" s="12" t="n">
        <v>0.0</v>
      </c>
      <c r="V99" s="12" t="n">
        <v>0.0</v>
      </c>
      <c r="W99" s="12" t="n">
        <v>0.0</v>
      </c>
      <c r="X99" s="12" t="n">
        <v>0.0</v>
      </c>
      <c r="Y99" s="12" t="n">
        <v>0.0</v>
      </c>
      <c r="Z99" s="12" t="n">
        <v>1.0</v>
      </c>
      <c r="AA99" s="12" t="n">
        <v>0.0</v>
      </c>
      <c r="AB99" s="12" t="n">
        <v>0.0</v>
      </c>
      <c r="AC99" s="12" t="n">
        <v>0.0</v>
      </c>
      <c r="AD99" s="10" t="n">
        <f si="1" t="shared"/>
        <v>1927.0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118.0</v>
      </c>
      <c r="H102" s="12" t="n">
        <v>17.0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3.0</v>
      </c>
      <c r="Y102" s="12" t="n">
        <v>1.0</v>
      </c>
      <c r="Z102" s="12" t="n">
        <v>0.0</v>
      </c>
      <c r="AA102" s="12" t="n">
        <v>0.0</v>
      </c>
      <c r="AB102" s="12" t="n">
        <v>0.0</v>
      </c>
      <c r="AC102" s="12" t="n">
        <v>0.0</v>
      </c>
      <c r="AD102" s="10" t="n">
        <f si="1" t="shared"/>
        <v>141.0</v>
      </c>
      <c r="AE102" s="37">
        <v>0</v>
      </c>
    </row>
    <row r="103" spans="1:31" x14ac:dyDescent="0.25">
      <c r="A103" s="9" t="s">
        <v>463</v>
      </c>
      <c r="B103" s="9" t="s">
        <v>318</v>
      </c>
      <c r="C103" s="12" t="n">
        <v>87.0</v>
      </c>
      <c r="D103" s="12" t="n">
        <v>12.0</v>
      </c>
      <c r="E103" s="12" t="n">
        <v>0.0</v>
      </c>
      <c r="F103" s="12" t="n">
        <v>0.0</v>
      </c>
      <c r="G103" s="12" t="n">
        <v>129.0</v>
      </c>
      <c r="H103" s="12" t="n">
        <v>274.0</v>
      </c>
      <c r="I103" s="12" t="n">
        <v>0.0</v>
      </c>
      <c r="J103" s="12" t="n">
        <v>0.0</v>
      </c>
      <c r="K103" s="12" t="n">
        <v>0.0</v>
      </c>
      <c r="L103" s="12" t="n">
        <v>0.0</v>
      </c>
      <c r="M103" s="12" t="n">
        <v>0.0</v>
      </c>
      <c r="N103" s="12" t="n">
        <v>33.0</v>
      </c>
      <c r="O103" s="12" t="n">
        <v>0.0</v>
      </c>
      <c r="P103" s="12" t="n">
        <v>0.0</v>
      </c>
      <c r="Q103" s="12" t="n">
        <v>0.0</v>
      </c>
      <c r="R103" s="12" t="n">
        <v>0.0</v>
      </c>
      <c r="S103" s="12" t="n">
        <v>1.0</v>
      </c>
      <c r="T103" s="12" t="n">
        <v>0.0</v>
      </c>
      <c r="U103" s="12" t="n">
        <v>0.0</v>
      </c>
      <c r="V103" s="12" t="n">
        <v>0.0</v>
      </c>
      <c r="W103" s="12" t="n">
        <v>0.0</v>
      </c>
      <c r="X103" s="12" t="n">
        <v>0.0</v>
      </c>
      <c r="Y103" s="12" t="n">
        <v>3.0</v>
      </c>
      <c r="Z103" s="12" t="n">
        <v>1.0</v>
      </c>
      <c r="AA103" s="12" t="n">
        <v>2.0</v>
      </c>
      <c r="AB103" s="12" t="n">
        <v>2.0</v>
      </c>
      <c r="AC103" s="12" t="n">
        <v>0.0</v>
      </c>
      <c r="AD103" s="10" t="n">
        <f si="1" t="shared"/>
        <v>544.0</v>
      </c>
      <c r="AE103" s="37">
        <v>0</v>
      </c>
    </row>
    <row r="104" spans="1:31" x14ac:dyDescent="0.25">
      <c r="A104" s="9" t="s">
        <v>464</v>
      </c>
      <c r="B104" s="9" t="s">
        <v>319</v>
      </c>
      <c r="C104" s="12" t="n">
        <v>26.0</v>
      </c>
      <c r="D104" s="12" t="n">
        <v>0.0</v>
      </c>
      <c r="E104" s="12" t="n">
        <v>0.0</v>
      </c>
      <c r="F104" s="12" t="n">
        <v>0.0</v>
      </c>
      <c r="G104" s="12" t="n">
        <v>79.0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107.0</v>
      </c>
      <c r="AE104" s="37">
        <v>0</v>
      </c>
    </row>
    <row r="105" spans="1:31" x14ac:dyDescent="0.25">
      <c r="A105" s="9" t="s">
        <v>464</v>
      </c>
      <c r="B105" s="9" t="s">
        <v>318</v>
      </c>
      <c r="C105" s="12" t="n">
        <v>15.0</v>
      </c>
      <c r="D105" s="12" t="n">
        <v>1.0</v>
      </c>
      <c r="E105" s="12" t="n">
        <v>0.0</v>
      </c>
      <c r="F105" s="12" t="n">
        <v>0.0</v>
      </c>
      <c r="G105" s="12" t="n">
        <v>13.0</v>
      </c>
      <c r="H105" s="12" t="n">
        <v>19.0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51.0</v>
      </c>
      <c r="H108" s="12" t="n">
        <v>134.0</v>
      </c>
      <c r="I108" s="12" t="n">
        <v>0.0</v>
      </c>
      <c r="J108" s="12" t="n">
        <v>0.0</v>
      </c>
      <c r="K108" s="12" t="n">
        <v>0.0</v>
      </c>
      <c r="L108" s="12" t="n">
        <v>0.0</v>
      </c>
      <c r="M108" s="12" t="n">
        <v>0.0</v>
      </c>
      <c r="N108" s="12" t="n">
        <v>55.0</v>
      </c>
      <c r="O108" s="12" t="n">
        <v>0.0</v>
      </c>
      <c r="P108" s="12" t="n">
        <v>0.0</v>
      </c>
      <c r="Q108" s="12" t="n">
        <v>0.0</v>
      </c>
      <c r="R108" s="12" t="n">
        <v>14.0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255.0</v>
      </c>
      <c r="AE108" s="37">
        <v>0</v>
      </c>
    </row>
    <row r="109" spans="1:31" x14ac:dyDescent="0.25">
      <c r="A109" s="9" t="s">
        <v>466</v>
      </c>
      <c r="B109" s="9" t="s">
        <v>318</v>
      </c>
      <c r="C109" s="12" t="n">
        <v>64.0</v>
      </c>
      <c r="D109" s="12" t="n">
        <v>9.0</v>
      </c>
      <c r="E109" s="12" t="n">
        <v>0.0</v>
      </c>
      <c r="F109" s="12" t="n">
        <v>0.0</v>
      </c>
      <c r="G109" s="12" t="n">
        <v>79.0</v>
      </c>
      <c r="H109" s="12" t="n">
        <v>418.0</v>
      </c>
      <c r="I109" s="12" t="n">
        <v>0.0</v>
      </c>
      <c r="J109" s="12" t="n">
        <v>0.0</v>
      </c>
      <c r="K109" s="12" t="n">
        <v>0.0</v>
      </c>
      <c r="L109" s="12" t="n">
        <v>0.0</v>
      </c>
      <c r="M109" s="12" t="n">
        <v>0.0</v>
      </c>
      <c r="N109" s="12" t="n">
        <v>127.0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2.0</v>
      </c>
      <c r="AC109" s="12" t="n">
        <v>0.0</v>
      </c>
      <c r="AD109" s="10" t="n">
        <f si="1" t="shared"/>
        <v>700.0</v>
      </c>
      <c r="AE109" s="37">
        <v>0</v>
      </c>
    </row>
    <row r="110" spans="1:31" x14ac:dyDescent="0.25">
      <c r="A110" s="9" t="s">
        <v>467</v>
      </c>
      <c r="B110" s="9" t="s">
        <v>319</v>
      </c>
      <c r="C110" s="12" t="n">
        <v>11.0</v>
      </c>
      <c r="D110" s="12" t="n">
        <v>0.0</v>
      </c>
      <c r="E110" s="12" t="n">
        <v>0.0</v>
      </c>
      <c r="F110" s="12" t="n">
        <v>0.0</v>
      </c>
      <c r="G110" s="12" t="n">
        <v>0.0</v>
      </c>
      <c r="H110" s="12" t="n">
        <v>10.0</v>
      </c>
      <c r="I110" s="12" t="n">
        <v>0.0</v>
      </c>
      <c r="J110" s="12" t="n">
        <v>0.0</v>
      </c>
      <c r="K110" s="12" t="n">
        <v>0.0</v>
      </c>
      <c r="L110" s="12" t="n">
        <v>0.0</v>
      </c>
      <c r="M110" s="12" t="n">
        <v>0.0</v>
      </c>
      <c r="N110" s="12" t="n">
        <v>22.0</v>
      </c>
      <c r="O110" s="12" t="n">
        <v>0.0</v>
      </c>
      <c r="P110" s="12" t="n">
        <v>0.0</v>
      </c>
      <c r="Q110" s="12" t="n">
        <v>0.0</v>
      </c>
      <c r="R110" s="12" t="n">
        <v>0.0</v>
      </c>
      <c r="S110" s="12" t="n">
        <v>0.0</v>
      </c>
      <c r="T110" s="12" t="n">
        <v>2.0</v>
      </c>
      <c r="U110" s="12" t="n">
        <v>0.0</v>
      </c>
      <c r="V110" s="12" t="n">
        <v>0.0</v>
      </c>
      <c r="W110" s="12" t="n">
        <v>0.0</v>
      </c>
      <c r="X110" s="12" t="n">
        <v>1.0</v>
      </c>
      <c r="Y110" s="12" t="n">
        <v>0.0</v>
      </c>
      <c r="Z110" s="12" t="n">
        <v>2.0</v>
      </c>
      <c r="AA110" s="12" t="n">
        <v>0.0</v>
      </c>
      <c r="AB110" s="12" t="n">
        <v>0.0</v>
      </c>
      <c r="AC110" s="12" t="n">
        <v>0.0</v>
      </c>
      <c r="AD110" s="10" t="n">
        <f si="1" t="shared"/>
        <v>48.0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6.0</v>
      </c>
      <c r="AA112" s="12" t="n">
        <v>0.0</v>
      </c>
      <c r="AB112" s="12" t="n">
        <v>1.0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3.0</v>
      </c>
      <c r="E120" s="12" t="n">
        <v>0.0</v>
      </c>
      <c r="F120" s="12" t="n">
        <v>0.0</v>
      </c>
      <c r="G120" s="12" t="n">
        <v>2.0</v>
      </c>
      <c r="H120" s="12" t="n">
        <v>29.0</v>
      </c>
      <c r="I120" s="12" t="n">
        <v>0.0</v>
      </c>
      <c r="J120" s="12" t="n">
        <v>0.0</v>
      </c>
      <c r="K120" s="12" t="n">
        <v>0.0</v>
      </c>
      <c r="L120" s="12" t="n">
        <v>0.0</v>
      </c>
      <c r="M120" s="12" t="n">
        <v>0.0</v>
      </c>
      <c r="N120" s="12" t="n">
        <v>0.0</v>
      </c>
      <c r="O120" s="12" t="n">
        <v>0.0</v>
      </c>
      <c r="P120" s="12" t="n">
        <v>0.0</v>
      </c>
      <c r="Q120" s="12" t="n">
        <v>10.0</v>
      </c>
      <c r="R120" s="12" t="n">
        <v>10.0</v>
      </c>
      <c r="S120" s="12" t="n">
        <v>0.0</v>
      </c>
      <c r="T120" s="12" t="n">
        <v>0.0</v>
      </c>
      <c r="U120" s="12" t="n">
        <v>0.0</v>
      </c>
      <c r="V120" s="12" t="n">
        <v>0.0</v>
      </c>
      <c r="W120" s="12" t="n">
        <v>0.0</v>
      </c>
      <c r="X120" s="12" t="n">
        <v>1.0</v>
      </c>
      <c r="Y120" s="12" t="n">
        <v>0.0</v>
      </c>
      <c r="Z120" s="12" t="n">
        <v>0.0</v>
      </c>
      <c r="AA120" s="12" t="n">
        <v>0.0</v>
      </c>
      <c r="AB120" s="12" t="n">
        <v>1.0</v>
      </c>
      <c r="AC120" s="12" t="n">
        <v>0.0</v>
      </c>
      <c r="AD120" s="10" t="n">
        <f si="1" t="shared"/>
        <v>58.0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2.0</v>
      </c>
      <c r="J122" s="12" t="n">
        <v>0.0</v>
      </c>
      <c r="K122" s="12" t="n">
        <v>0.0</v>
      </c>
      <c r="L122" s="12" t="n">
        <v>1.0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206.0</v>
      </c>
      <c r="D138" s="12" t="n">
        <v>5.0</v>
      </c>
      <c r="E138" s="12" t="n">
        <v>1.0</v>
      </c>
      <c r="F138" s="12" t="n">
        <v>0.0</v>
      </c>
      <c r="G138" s="12" t="n">
        <v>168.0</v>
      </c>
      <c r="H138" s="12" t="n">
        <v>818.0</v>
      </c>
      <c r="I138" s="12" t="n">
        <v>1.0</v>
      </c>
      <c r="J138" s="12" t="n">
        <v>0.0</v>
      </c>
      <c r="K138" s="12" t="n">
        <v>0.0</v>
      </c>
      <c r="L138" s="12" t="n">
        <v>0.0</v>
      </c>
      <c r="M138" s="12" t="n">
        <v>9.0</v>
      </c>
      <c r="N138" s="12" t="n">
        <v>165.0</v>
      </c>
      <c r="O138" s="12" t="n">
        <v>0.0</v>
      </c>
      <c r="P138" s="12" t="n">
        <v>0.0</v>
      </c>
      <c r="Q138" s="12" t="n">
        <v>0.0</v>
      </c>
      <c r="R138" s="12" t="n">
        <v>0.0</v>
      </c>
      <c r="S138" s="12" t="n">
        <v>0.0</v>
      </c>
      <c r="T138" s="12" t="n">
        <v>0.0</v>
      </c>
      <c r="U138" s="12" t="n">
        <v>0.0</v>
      </c>
      <c r="V138" s="12" t="n">
        <v>0.0</v>
      </c>
      <c r="W138" s="12" t="n">
        <v>0.0</v>
      </c>
      <c r="X138" s="12" t="n">
        <v>1.0</v>
      </c>
      <c r="Y138" s="12" t="n">
        <v>0.0</v>
      </c>
      <c r="Z138" s="12" t="n">
        <v>1.0</v>
      </c>
      <c r="AA138" s="12" t="n">
        <v>0.0</v>
      </c>
      <c r="AB138" s="12" t="n">
        <v>1.0</v>
      </c>
      <c r="AC138" s="12" t="n">
        <v>0.0</v>
      </c>
      <c r="AD138" s="10" t="n">
        <f si="1" t="shared"/>
        <v>1376.0</v>
      </c>
      <c r="AE138" s="37">
        <v>0</v>
      </c>
    </row>
    <row r="139" spans="1:31" x14ac:dyDescent="0.25">
      <c r="A139" s="3" t="s">
        <v>442</v>
      </c>
      <c r="B139" s="9" t="s">
        <v>318</v>
      </c>
      <c r="C139" s="12" t="n">
        <v>19.0</v>
      </c>
      <c r="D139" s="12" t="n">
        <v>6.0</v>
      </c>
      <c r="E139" s="12" t="n">
        <v>6.0</v>
      </c>
      <c r="F139" s="12" t="n">
        <v>0.0</v>
      </c>
      <c r="G139" s="12" t="n">
        <v>47.0</v>
      </c>
      <c r="H139" s="12" t="n">
        <v>30.0</v>
      </c>
      <c r="I139" s="12" t="n">
        <v>6.0</v>
      </c>
      <c r="J139" s="12" t="n">
        <v>2.0</v>
      </c>
      <c r="K139" s="12" t="n">
        <v>2.0</v>
      </c>
      <c r="L139" s="12" t="n">
        <v>0.0</v>
      </c>
      <c r="M139" s="12" t="n">
        <v>15.0</v>
      </c>
      <c r="N139" s="12" t="n">
        <v>4.0</v>
      </c>
      <c r="O139" s="12" t="n">
        <v>6.0</v>
      </c>
      <c r="P139" s="12" t="n">
        <v>1.0</v>
      </c>
      <c r="Q139" s="12" t="n">
        <v>20.0</v>
      </c>
      <c r="R139" s="12" t="n">
        <v>0.0</v>
      </c>
      <c r="S139" s="12" t="n">
        <v>4.0</v>
      </c>
      <c r="T139" s="12" t="n">
        <v>0.0</v>
      </c>
      <c r="U139" s="12" t="n">
        <v>0.0</v>
      </c>
      <c r="V139" s="12" t="n">
        <v>1.0</v>
      </c>
      <c r="W139" s="12" t="n">
        <v>1.0</v>
      </c>
      <c r="X139" s="12" t="n">
        <v>7.0</v>
      </c>
      <c r="Y139" s="12" t="n">
        <v>20.0</v>
      </c>
      <c r="Z139" s="12" t="n">
        <v>0.0</v>
      </c>
      <c r="AA139" s="12" t="n">
        <v>15.0</v>
      </c>
      <c r="AB139" s="12" t="n">
        <v>5.0</v>
      </c>
      <c r="AC139" s="12" t="n">
        <v>0.0</v>
      </c>
      <c r="AD139" s="10" t="n">
        <f si="1" t="shared"/>
        <v>217.0</v>
      </c>
      <c r="AE139" s="37">
        <v>0</v>
      </c>
    </row>
    <row r="140" spans="1:31" x14ac:dyDescent="0.25">
      <c r="A140" s="3" t="s">
        <v>440</v>
      </c>
      <c r="B140" s="9" t="s">
        <v>319</v>
      </c>
      <c r="C140" s="12" t="n">
        <v>32.0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32.0</v>
      </c>
      <c r="AE140" s="37">
        <v>0</v>
      </c>
    </row>
    <row r="141" spans="1:31" x14ac:dyDescent="0.25">
      <c r="A141" s="3" t="s">
        <v>440</v>
      </c>
      <c r="B141" s="9" t="s">
        <v>318</v>
      </c>
      <c r="C141" s="12" t="n">
        <v>0.0</v>
      </c>
      <c r="D141" s="12" t="n">
        <v>0.0</v>
      </c>
      <c r="E141" s="12" t="n">
        <v>1.0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11.0</v>
      </c>
      <c r="D144" s="12" t="n">
        <v>0.0</v>
      </c>
      <c r="E144" s="12" t="n">
        <v>0.0</v>
      </c>
      <c r="F144" s="12" t="n">
        <v>0.0</v>
      </c>
      <c r="G144" s="12" t="n">
        <v>0.0</v>
      </c>
      <c r="H144" s="12" t="n">
        <v>10.0</v>
      </c>
      <c r="I144" s="12" t="n">
        <v>0.0</v>
      </c>
      <c r="J144" s="12" t="n">
        <v>0.0</v>
      </c>
      <c r="K144" s="12" t="n">
        <v>0.0</v>
      </c>
      <c r="L144" s="12" t="n">
        <v>0.0</v>
      </c>
      <c r="M144" s="12" t="n">
        <v>0.0</v>
      </c>
      <c r="N144" s="12" t="n">
        <v>22.0</v>
      </c>
      <c r="O144" s="12" t="n">
        <v>0.0</v>
      </c>
      <c r="P144" s="12" t="n">
        <v>0.0</v>
      </c>
      <c r="Q144" s="12" t="n">
        <v>0.0</v>
      </c>
      <c r="R144" s="12" t="n">
        <v>0.0</v>
      </c>
      <c r="S144" s="12" t="n">
        <v>0.0</v>
      </c>
      <c r="T144" s="12" t="n">
        <v>2.0</v>
      </c>
      <c r="U144" s="12" t="n">
        <v>0.0</v>
      </c>
      <c r="V144" s="12" t="n">
        <v>0.0</v>
      </c>
      <c r="W144" s="12" t="n">
        <v>0.0</v>
      </c>
      <c r="X144" s="12" t="n">
        <v>1.0</v>
      </c>
      <c r="Y144" s="12" t="n">
        <v>0.0</v>
      </c>
      <c r="Z144" s="12" t="n">
        <v>2.0</v>
      </c>
      <c r="AA144" s="12" t="n">
        <v>0.0</v>
      </c>
      <c r="AB144" s="12" t="n">
        <v>0.0</v>
      </c>
      <c r="AC144" s="12" t="n">
        <v>0.0</v>
      </c>
      <c r="AD144" s="10" t="n">
        <f si="1" t="shared"/>
        <v>48.0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2.0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6.0</v>
      </c>
      <c r="AA184" s="12" t="n">
        <v>0.0</v>
      </c>
      <c r="AB184" s="12" t="n">
        <v>1.0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2.0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2.0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0.0</v>
      </c>
      <c r="F214" s="12" t="n">
        <v>0.0</v>
      </c>
      <c r="G214" s="12" t="n">
        <v>1696.0</v>
      </c>
      <c r="H214" s="12" t="n">
        <v>310.0</v>
      </c>
      <c r="I214" s="12" t="n">
        <v>0.0</v>
      </c>
      <c r="J214" s="12" t="n">
        <v>0.0</v>
      </c>
      <c r="K214" s="12" t="n">
        <v>11.0</v>
      </c>
      <c r="L214" s="12" t="n">
        <v>0.0</v>
      </c>
      <c r="M214" s="12" t="n">
        <v>0.0</v>
      </c>
      <c r="N214" s="12" t="n">
        <v>0.0</v>
      </c>
      <c r="O214" s="12" t="n">
        <v>0.0</v>
      </c>
      <c r="P214" s="12" t="n">
        <v>1.0</v>
      </c>
      <c r="Q214" s="12" t="n">
        <v>0.0</v>
      </c>
      <c r="R214" s="12" t="n">
        <v>0.0</v>
      </c>
      <c r="S214" s="12" t="n">
        <v>0.0</v>
      </c>
      <c r="T214" s="12" t="n">
        <v>3.0</v>
      </c>
      <c r="U214" s="12" t="n">
        <v>0.0</v>
      </c>
      <c r="V214" s="12" t="n">
        <v>0.0</v>
      </c>
      <c r="W214" s="12" t="n">
        <v>0.0</v>
      </c>
      <c r="X214" s="12" t="n">
        <v>0.0</v>
      </c>
      <c r="Y214" s="12" t="n">
        <v>8.0</v>
      </c>
      <c r="Z214" s="12" t="n">
        <v>4.0</v>
      </c>
      <c r="AA214" s="12" t="n">
        <v>2.0</v>
      </c>
      <c r="AB214" s="12" t="n">
        <v>11.0</v>
      </c>
      <c r="AC214" s="12" t="n">
        <v>0.0</v>
      </c>
      <c r="AD214" s="10" t="n">
        <f si="1" t="shared"/>
        <v>2063.0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3.0</v>
      </c>
      <c r="F419" s="12" t="n">
        <v>0.0</v>
      </c>
      <c r="G419" s="12" t="n">
        <v>2.0</v>
      </c>
      <c r="H419" s="12" t="n">
        <v>0.0</v>
      </c>
      <c r="I419" s="12" t="n">
        <v>0.0</v>
      </c>
      <c r="J419" s="12" t="n">
        <v>0.0</v>
      </c>
      <c r="K419" s="12" t="n">
        <v>0.0</v>
      </c>
      <c r="L419" s="12" t="n">
        <v>0.0</v>
      </c>
      <c r="M419" s="12" t="n">
        <v>0.0</v>
      </c>
      <c r="N419" s="12" t="n">
        <v>0.0</v>
      </c>
      <c r="O419" s="12" t="n">
        <v>1.0</v>
      </c>
      <c r="P419" s="12" t="n">
        <v>0.0</v>
      </c>
      <c r="Q419" s="12" t="n">
        <v>3.0</v>
      </c>
      <c r="R419" s="12" t="n">
        <v>0.0</v>
      </c>
      <c r="S419" s="12" t="n">
        <v>3.0</v>
      </c>
      <c r="T419" s="12" t="n">
        <v>0.0</v>
      </c>
      <c r="U419" s="12" t="n">
        <v>0.0</v>
      </c>
      <c r="V419" s="12" t="n">
        <v>0.0</v>
      </c>
      <c r="W419" s="12" t="n">
        <v>0.0</v>
      </c>
      <c r="X419" s="12" t="n">
        <v>2.0</v>
      </c>
      <c r="Y419" s="12" t="n">
        <v>2.0</v>
      </c>
      <c r="Z419" s="12" t="n">
        <v>1.0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96.0</v>
      </c>
      <c r="H424" s="12" t="n">
        <v>130.0</v>
      </c>
      <c r="I424" s="12" t="n">
        <v>0.0</v>
      </c>
      <c r="J424" s="12" t="n">
        <v>0.0</v>
      </c>
      <c r="K424" s="12" t="n">
        <v>0.0</v>
      </c>
      <c r="L424" s="12" t="n">
        <v>1.0</v>
      </c>
      <c r="M424" s="12" t="n">
        <v>0.0</v>
      </c>
      <c r="N424" s="12" t="n">
        <v>0.0</v>
      </c>
      <c r="O424" s="12" t="n">
        <v>0.0</v>
      </c>
      <c r="P424" s="12" t="n">
        <v>0.0</v>
      </c>
      <c r="Q424" s="12" t="n">
        <v>18.0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246.0</v>
      </c>
      <c r="AE424" s="37">
        <v>0</v>
      </c>
    </row>
    <row r="425" spans="1:31" x14ac:dyDescent="0.25">
      <c r="A425" s="48" t="s">
        <v>511</v>
      </c>
      <c r="B425" s="9" t="s">
        <v>318</v>
      </c>
      <c r="C425" s="12" t="n">
        <v>55.0</v>
      </c>
      <c r="D425" s="12" t="n">
        <v>3.0</v>
      </c>
      <c r="E425" s="12" t="n">
        <v>1.0</v>
      </c>
      <c r="F425" s="12" t="n">
        <v>0.0</v>
      </c>
      <c r="G425" s="12" t="n">
        <v>92.0</v>
      </c>
      <c r="H425" s="12" t="n">
        <v>91.0</v>
      </c>
      <c r="I425" s="12" t="n">
        <v>0.0</v>
      </c>
      <c r="J425" s="12" t="n">
        <v>0.0</v>
      </c>
      <c r="K425" s="12" t="n">
        <v>0.0</v>
      </c>
      <c r="L425" s="12" t="n">
        <v>0.0</v>
      </c>
      <c r="M425" s="12" t="n">
        <v>2.0</v>
      </c>
      <c r="N425" s="12" t="n">
        <v>19.0</v>
      </c>
      <c r="O425" s="12" t="n">
        <v>0.0</v>
      </c>
      <c r="P425" s="12" t="n">
        <v>1.0</v>
      </c>
      <c r="Q425" s="12" t="n">
        <v>7.0</v>
      </c>
      <c r="R425" s="12" t="n">
        <v>0.0</v>
      </c>
      <c r="S425" s="12" t="n">
        <v>0.0</v>
      </c>
      <c r="T425" s="12" t="n">
        <v>2.0</v>
      </c>
      <c r="U425" s="12" t="n">
        <v>0.0</v>
      </c>
      <c r="V425" s="12" t="n">
        <v>0.0</v>
      </c>
      <c r="W425" s="12" t="n">
        <v>0.0</v>
      </c>
      <c r="X425" s="12" t="n">
        <v>0.0</v>
      </c>
      <c r="Y425" s="12" t="n">
        <v>14.0</v>
      </c>
      <c r="Z425" s="12" t="n">
        <v>1.0</v>
      </c>
      <c r="AA425" s="12" t="n">
        <v>6.0</v>
      </c>
      <c r="AB425" s="12" t="n">
        <v>1.0</v>
      </c>
      <c r="AC425" s="12" t="n">
        <v>0.0</v>
      </c>
      <c r="AD425" s="10" t="n">
        <f si="5" t="shared"/>
        <v>295.0</v>
      </c>
      <c r="AE425" s="37">
        <v>0</v>
      </c>
    </row>
    <row r="426" spans="1:31" x14ac:dyDescent="0.25">
      <c r="A426" s="48" t="s">
        <v>513</v>
      </c>
      <c r="B426" s="9" t="s">
        <v>319</v>
      </c>
      <c r="C426" s="12" t="n">
        <v>0.0</v>
      </c>
      <c r="D426" s="12" t="n">
        <v>2.0</v>
      </c>
      <c r="E426" s="12" t="n">
        <v>0.0</v>
      </c>
      <c r="F426" s="12" t="n">
        <v>0.0</v>
      </c>
      <c r="G426" s="12" t="n">
        <v>289.0</v>
      </c>
      <c r="H426" s="12" t="n">
        <v>36.0</v>
      </c>
      <c r="I426" s="12" t="n">
        <v>0.0</v>
      </c>
      <c r="J426" s="12" t="n">
        <v>0.0</v>
      </c>
      <c r="K426" s="12" t="n">
        <v>1.0</v>
      </c>
      <c r="L426" s="12" t="n">
        <v>0.0</v>
      </c>
      <c r="M426" s="12" t="n">
        <v>0.0</v>
      </c>
      <c r="N426" s="12" t="n">
        <v>81.0</v>
      </c>
      <c r="O426" s="12" t="n">
        <v>0.0</v>
      </c>
      <c r="P426" s="12" t="n">
        <v>0.0</v>
      </c>
      <c r="Q426" s="12" t="n">
        <v>1.0</v>
      </c>
      <c r="R426" s="12" t="n">
        <v>0.0</v>
      </c>
      <c r="S426" s="12" t="n">
        <v>0.0</v>
      </c>
      <c r="T426" s="12" t="n">
        <v>0.0</v>
      </c>
      <c r="U426" s="12" t="n">
        <v>0.0</v>
      </c>
      <c r="V426" s="12" t="n">
        <v>0.0</v>
      </c>
      <c r="W426" s="12" t="n">
        <v>0.0</v>
      </c>
      <c r="X426" s="12" t="n">
        <v>22.0</v>
      </c>
      <c r="Y426" s="12" t="n">
        <v>26.0</v>
      </c>
      <c r="Z426" s="12" t="n">
        <v>0.0</v>
      </c>
      <c r="AA426" s="12" t="n">
        <v>1.0</v>
      </c>
      <c r="AB426" s="12" t="n">
        <v>6.0</v>
      </c>
      <c r="AC426" s="12" t="n">
        <v>0.0</v>
      </c>
      <c r="AD426" s="10" t="n">
        <f si="5" t="shared"/>
        <v>465.0</v>
      </c>
      <c r="AE426" s="37">
        <v>0</v>
      </c>
    </row>
    <row r="427" spans="1:31" x14ac:dyDescent="0.25">
      <c r="A427" s="48" t="s">
        <v>513</v>
      </c>
      <c r="B427" s="9" t="s">
        <v>318</v>
      </c>
      <c r="C427" s="12" t="n">
        <v>30.0</v>
      </c>
      <c r="D427" s="12" t="n">
        <v>7.0</v>
      </c>
      <c r="E427" s="12" t="n">
        <v>0.0</v>
      </c>
      <c r="F427" s="12" t="n">
        <v>0.0</v>
      </c>
      <c r="G427" s="12" t="n">
        <v>120.0</v>
      </c>
      <c r="H427" s="12" t="n">
        <v>108.0</v>
      </c>
      <c r="I427" s="12" t="n">
        <v>0.0</v>
      </c>
      <c r="J427" s="12" t="n">
        <v>0.0</v>
      </c>
      <c r="K427" s="12" t="n">
        <v>0.0</v>
      </c>
      <c r="L427" s="12" t="n">
        <v>0.0</v>
      </c>
      <c r="M427" s="12" t="n">
        <v>1.0</v>
      </c>
      <c r="N427" s="12" t="n">
        <v>198.0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464.0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5.0</v>
      </c>
      <c r="Z428" s="12" t="n">
        <v>0.0</v>
      </c>
      <c r="AA428" s="12" t="n">
        <v>2.0</v>
      </c>
      <c r="AB428" s="12" t="n">
        <v>0.0</v>
      </c>
      <c r="AC428" s="12" t="n">
        <v>0.0</v>
      </c>
      <c r="AD428" s="10" t="n">
        <f si="5" t="shared"/>
        <v>11.0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1.0</v>
      </c>
      <c r="P431" s="12" t="n">
        <v>0.0</v>
      </c>
      <c r="Q431" s="12" t="n">
        <v>0.0</v>
      </c>
      <c r="R431" s="12" t="n">
        <v>0.0</v>
      </c>
      <c r="S431" s="12" t="n">
        <v>0.0</v>
      </c>
      <c r="T431" s="12" t="n">
        <v>0.0</v>
      </c>
      <c r="U431" s="12" t="n">
        <v>0.0</v>
      </c>
      <c r="V431" s="12" t="n">
        <v>0.0</v>
      </c>
      <c r="W431" s="12" t="n">
        <v>0.0</v>
      </c>
      <c r="X431" s="12" t="n">
        <v>0.0</v>
      </c>
      <c r="Y431" s="12" t="n">
        <v>2.0</v>
      </c>
      <c r="Z431" s="12" t="n">
        <v>0.0</v>
      </c>
      <c r="AA431" s="12" t="n">
        <v>2.0</v>
      </c>
      <c r="AB431" s="12" t="n">
        <v>0.0</v>
      </c>
      <c r="AC431" s="12" t="n">
        <v>0.0</v>
      </c>
      <c r="AD431" s="10" t="n">
        <f si="5"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19.0</v>
      </c>
      <c r="H454" s="12" t="n">
        <v>8.0</v>
      </c>
      <c r="I454" s="12" t="n">
        <v>0.0</v>
      </c>
      <c r="J454" s="12" t="n">
        <v>0.0</v>
      </c>
      <c r="K454" s="12" t="n">
        <v>0.0</v>
      </c>
      <c r="L454" s="12" t="n">
        <v>0.0</v>
      </c>
      <c r="M454" s="12" t="n">
        <v>0.0</v>
      </c>
      <c r="N454" s="12" t="n">
        <v>2.0</v>
      </c>
      <c r="O454" s="12" t="n">
        <v>0.0</v>
      </c>
      <c r="P454" s="12" t="n">
        <v>0.0</v>
      </c>
      <c r="Q454" s="12" t="n">
        <v>0.0</v>
      </c>
      <c r="R454" s="12" t="n">
        <v>0.0</v>
      </c>
      <c r="S454" s="12" t="n">
        <v>0.0</v>
      </c>
      <c r="T454" s="12" t="n">
        <v>0.0</v>
      </c>
      <c r="U454" s="12" t="n">
        <v>0.0</v>
      </c>
      <c r="V454" s="12" t="n">
        <v>0.0</v>
      </c>
      <c r="W454" s="12" t="n">
        <v>0.0</v>
      </c>
      <c r="X454" s="12" t="n">
        <v>1.0</v>
      </c>
      <c r="Y454" s="12" t="n">
        <v>0.0</v>
      </c>
      <c r="Z454" s="12" t="n">
        <v>1.0</v>
      </c>
      <c r="AA454" s="12" t="n">
        <v>0.0</v>
      </c>
      <c r="AB454" s="12" t="n">
        <v>0.0</v>
      </c>
      <c r="AC454" s="12" t="n">
        <v>0.0</v>
      </c>
      <c r="AD454" s="10" t="n">
        <f si="5" t="shared"/>
        <v>31.0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198.0</v>
      </c>
      <c r="H464" s="12" t="n">
        <v>203.0</v>
      </c>
      <c r="I464" s="12" t="n">
        <v>0.0</v>
      </c>
      <c r="J464" s="12" t="n">
        <v>0.0</v>
      </c>
      <c r="K464" s="12" t="n">
        <v>7.0</v>
      </c>
      <c r="L464" s="12" t="n">
        <v>3.0</v>
      </c>
      <c r="M464" s="12" t="n">
        <v>1.0</v>
      </c>
      <c r="N464" s="12" t="n">
        <v>7.0</v>
      </c>
      <c r="O464" s="12" t="n">
        <v>0.0</v>
      </c>
      <c r="P464" s="12" t="n">
        <v>0.0</v>
      </c>
      <c r="Q464" s="12" t="n">
        <v>0.0</v>
      </c>
      <c r="R464" s="12" t="n">
        <v>0.0</v>
      </c>
      <c r="S464" s="12" t="n">
        <v>0.0</v>
      </c>
      <c r="T464" s="12" t="n">
        <v>0.0</v>
      </c>
      <c r="U464" s="12" t="n">
        <v>0.0</v>
      </c>
      <c r="V464" s="12" t="n">
        <v>0.0</v>
      </c>
      <c r="W464" s="12" t="n">
        <v>0.0</v>
      </c>
      <c r="X464" s="12" t="n">
        <v>15.0</v>
      </c>
      <c r="Y464" s="12" t="n">
        <v>0.0</v>
      </c>
      <c r="Z464" s="12" t="n">
        <v>1.0</v>
      </c>
      <c r="AA464" s="12" t="n">
        <v>0.0</v>
      </c>
      <c r="AB464" s="12" t="n">
        <v>18.0</v>
      </c>
      <c r="AC464" s="12" t="n">
        <v>0.0</v>
      </c>
      <c r="AD464" s="10" t="n">
        <f si="5" t="shared"/>
        <v>453.0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 ref="AD2:AD65" si="0" t="shared">SUM(C2:AC2)</f>
        <v>4.0</v>
      </c>
      <c r="AE2" s="37">
        <v>0</v>
      </c>
    </row>
    <row r="3" spans="1:31" x14ac:dyDescent="0.25">
      <c r="A3" s="9" t="s">
        <v>2</v>
      </c>
      <c r="B3" s="9" t="s">
        <v>318</v>
      </c>
      <c r="C3" s="12" t="n">
        <v>0.0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1.0</v>
      </c>
      <c r="Y4" s="12" t="n">
        <v>0.0</v>
      </c>
      <c r="Z4" s="12" t="n">
        <v>2.0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9.0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0.0</v>
      </c>
      <c r="AB8" s="12" t="n">
        <v>0.0</v>
      </c>
      <c r="AC8" s="12" t="n">
        <v>2.0</v>
      </c>
      <c r="AD8" s="10" t="n">
        <f si="0" t="shared"/>
        <v>15.0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27.0</v>
      </c>
      <c r="I10" s="12" t="n">
        <v>1.0</v>
      </c>
      <c r="J10" s="12" t="n">
        <v>1.0</v>
      </c>
      <c r="K10" s="12" t="n">
        <v>0.0</v>
      </c>
      <c r="L10" s="12" t="n">
        <v>0.0</v>
      </c>
      <c r="M10" s="12" t="n">
        <v>0.0</v>
      </c>
      <c r="N10" s="12" t="n">
        <v>0.0</v>
      </c>
      <c r="O10" s="12" t="n">
        <v>0.0</v>
      </c>
      <c r="P10" s="12" t="n">
        <v>0.0</v>
      </c>
      <c r="Q10" s="12" t="n">
        <v>0.0</v>
      </c>
      <c r="R10" s="12" t="n">
        <v>0.0</v>
      </c>
      <c r="S10" s="12" t="n">
        <v>31.0</v>
      </c>
      <c r="T10" s="12" t="n">
        <v>0.0</v>
      </c>
      <c r="U10" s="12" t="n">
        <v>15.0</v>
      </c>
      <c r="V10" s="12" t="n">
        <v>0.0</v>
      </c>
      <c r="W10" s="12" t="n">
        <v>0.0</v>
      </c>
      <c r="X10" s="12" t="n">
        <v>0.0</v>
      </c>
      <c r="Y10" s="12" t="n">
        <v>2.0</v>
      </c>
      <c r="Z10" s="12" t="n">
        <v>15.0</v>
      </c>
      <c r="AA10" s="12" t="n">
        <v>0.0</v>
      </c>
      <c r="AB10" s="12" t="n">
        <v>0.0</v>
      </c>
      <c r="AC10" s="12" t="n">
        <v>32.0</v>
      </c>
      <c r="AD10" s="10" t="n">
        <f si="0" t="shared"/>
        <v>126.0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11.0</v>
      </c>
      <c r="E16" s="12" t="n">
        <v>0.0</v>
      </c>
      <c r="F16" s="12" t="n">
        <v>3.0</v>
      </c>
      <c r="G16" s="12" t="n">
        <v>0.0</v>
      </c>
      <c r="H16" s="12" t="n">
        <v>0.0</v>
      </c>
      <c r="I16" s="12" t="n">
        <v>0.0</v>
      </c>
      <c r="J16" s="12" t="n">
        <v>0.0</v>
      </c>
      <c r="K16" s="12" t="n">
        <v>0.0</v>
      </c>
      <c r="L16" s="12" t="n">
        <v>1.0</v>
      </c>
      <c r="M16" s="12" t="n">
        <v>4.0</v>
      </c>
      <c r="N16" s="12" t="n">
        <v>0.0</v>
      </c>
      <c r="O16" s="12" t="n">
        <v>0.0</v>
      </c>
      <c r="P16" s="12" t="n">
        <v>5.0</v>
      </c>
      <c r="Q16" s="12" t="n">
        <v>2.0</v>
      </c>
      <c r="R16" s="12" t="n">
        <v>0.0</v>
      </c>
      <c r="S16" s="12" t="n">
        <v>0.0</v>
      </c>
      <c r="T16" s="12" t="n">
        <v>0.0</v>
      </c>
      <c r="U16" s="12" t="n">
        <v>1.0</v>
      </c>
      <c r="V16" s="12" t="n">
        <v>0.0</v>
      </c>
      <c r="W16" s="12" t="n">
        <v>0.0</v>
      </c>
      <c r="X16" s="12" t="n">
        <v>2.0</v>
      </c>
      <c r="Y16" s="12" t="n">
        <v>0.0</v>
      </c>
      <c r="Z16" s="12" t="n">
        <v>2.0</v>
      </c>
      <c r="AA16" s="12" t="n">
        <v>0.0</v>
      </c>
      <c r="AB16" s="12" t="n">
        <v>0.0</v>
      </c>
      <c r="AC16" s="12" t="n">
        <v>0.0</v>
      </c>
      <c r="AD16" s="10" t="n">
        <f si="0" t="shared"/>
        <v>31.0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0.0</v>
      </c>
      <c r="F18" s="12" t="n">
        <v>8.0</v>
      </c>
      <c r="G18" s="12" t="n">
        <v>446.0</v>
      </c>
      <c r="H18" s="12" t="n">
        <v>0.0</v>
      </c>
      <c r="I18" s="12" t="n">
        <v>0.0</v>
      </c>
      <c r="J18" s="12" t="n">
        <v>3.0</v>
      </c>
      <c r="K18" s="12" t="n">
        <v>2.0</v>
      </c>
      <c r="L18" s="12" t="n">
        <v>4.0</v>
      </c>
      <c r="M18" s="12" t="n">
        <v>7.0</v>
      </c>
      <c r="N18" s="12" t="n">
        <v>0.0</v>
      </c>
      <c r="O18" s="12" t="n">
        <v>3.0</v>
      </c>
      <c r="P18" s="12" t="n">
        <v>43.0</v>
      </c>
      <c r="Q18" s="12" t="n">
        <v>1.0</v>
      </c>
      <c r="R18" s="12" t="n">
        <v>7.0</v>
      </c>
      <c r="S18" s="12" t="n">
        <v>0.0</v>
      </c>
      <c r="T18" s="12" t="n">
        <v>1.0</v>
      </c>
      <c r="U18" s="12" t="n">
        <v>0.0</v>
      </c>
      <c r="V18" s="12" t="n">
        <v>0.0</v>
      </c>
      <c r="W18" s="12" t="n">
        <v>0.0</v>
      </c>
      <c r="X18" s="12" t="n">
        <v>9.0</v>
      </c>
      <c r="Y18" s="12" t="n">
        <v>1.0</v>
      </c>
      <c r="Z18" s="12" t="n">
        <v>0.0</v>
      </c>
      <c r="AA18" s="12" t="n">
        <v>0.0</v>
      </c>
      <c r="AB18" s="12" t="n">
        <v>0.0</v>
      </c>
      <c r="AC18" s="12" t="n">
        <v>3.0</v>
      </c>
      <c r="AD18" s="10" t="n">
        <f si="0" t="shared"/>
        <v>540.0</v>
      </c>
      <c r="AE18" s="37">
        <v>0</v>
      </c>
    </row>
    <row r="19" spans="1:31" x14ac:dyDescent="0.25">
      <c r="A19" s="9" t="s">
        <v>18</v>
      </c>
      <c r="B19" s="9" t="s">
        <v>318</v>
      </c>
      <c r="C19" s="12" t="n">
        <v>9.0</v>
      </c>
      <c r="D19" s="12" t="n">
        <v>72.0</v>
      </c>
      <c r="E19" s="12" t="n">
        <v>0.0</v>
      </c>
      <c r="F19" s="12" t="n">
        <v>35.0</v>
      </c>
      <c r="G19" s="12" t="n">
        <v>170.0</v>
      </c>
      <c r="H19" s="12" t="n">
        <v>0.0</v>
      </c>
      <c r="I19" s="12" t="n">
        <v>1.0</v>
      </c>
      <c r="J19" s="12" t="n">
        <v>1.0</v>
      </c>
      <c r="K19" s="12" t="n">
        <v>0.0</v>
      </c>
      <c r="L19" s="12" t="n">
        <v>7.0</v>
      </c>
      <c r="M19" s="12" t="n">
        <v>4.0</v>
      </c>
      <c r="N19" s="12" t="n">
        <v>7.0</v>
      </c>
      <c r="O19" s="12" t="n">
        <v>116.0</v>
      </c>
      <c r="P19" s="12" t="n">
        <v>171.0</v>
      </c>
      <c r="Q19" s="12" t="n">
        <v>3.0</v>
      </c>
      <c r="R19" s="12" t="n">
        <v>45.0</v>
      </c>
      <c r="S19" s="12" t="n">
        <v>4.0</v>
      </c>
      <c r="T19" s="12" t="n">
        <v>0.0</v>
      </c>
      <c r="U19" s="12" t="n">
        <v>5.0</v>
      </c>
      <c r="V19" s="12" t="n">
        <v>0.0</v>
      </c>
      <c r="W19" s="12" t="n">
        <v>8.0</v>
      </c>
      <c r="X19" s="12" t="n">
        <v>84.0</v>
      </c>
      <c r="Y19" s="12" t="n">
        <v>5.0</v>
      </c>
      <c r="Z19" s="12" t="n">
        <v>328.0</v>
      </c>
      <c r="AA19" s="12" t="n">
        <v>2.0</v>
      </c>
      <c r="AB19" s="12" t="n">
        <v>41.0</v>
      </c>
      <c r="AC19" s="12" t="n">
        <v>139.0</v>
      </c>
      <c r="AD19" s="10" t="n">
        <f si="0" t="shared"/>
        <v>1257.0</v>
      </c>
      <c r="AE19" s="37">
        <v>0</v>
      </c>
    </row>
    <row r="20" spans="1:31" x14ac:dyDescent="0.25">
      <c r="A20" s="9" t="s">
        <v>20</v>
      </c>
      <c r="B20" s="9" t="s">
        <v>319</v>
      </c>
      <c r="C20" s="12" t="n">
        <v>2.0</v>
      </c>
      <c r="D20" s="12" t="n">
        <v>0.0</v>
      </c>
      <c r="E20" s="12" t="n">
        <v>0.0</v>
      </c>
      <c r="F20" s="12" t="n">
        <v>2.0</v>
      </c>
      <c r="G20" s="12" t="n">
        <v>168.0</v>
      </c>
      <c r="H20" s="12" t="n">
        <v>0.0</v>
      </c>
      <c r="I20" s="12" t="n">
        <v>0.0</v>
      </c>
      <c r="J20" s="12" t="n">
        <v>1.0</v>
      </c>
      <c r="K20" s="12" t="n">
        <v>2.0</v>
      </c>
      <c r="L20" s="12" t="n">
        <v>3.0</v>
      </c>
      <c r="M20" s="12" t="n">
        <v>7.0</v>
      </c>
      <c r="N20" s="12" t="n">
        <v>0.0</v>
      </c>
      <c r="O20" s="12" t="n">
        <v>3.0</v>
      </c>
      <c r="P20" s="12" t="n">
        <v>8.0</v>
      </c>
      <c r="Q20" s="12" t="n">
        <v>1.0</v>
      </c>
      <c r="R20" s="12" t="n">
        <v>3.0</v>
      </c>
      <c r="S20" s="12" t="n">
        <v>0.0</v>
      </c>
      <c r="T20" s="12" t="n">
        <v>1.0</v>
      </c>
      <c r="U20" s="12" t="n">
        <v>0.0</v>
      </c>
      <c r="V20" s="12" t="n">
        <v>0.0</v>
      </c>
      <c r="W20" s="12" t="n">
        <v>0.0</v>
      </c>
      <c r="X20" s="12" t="n">
        <v>5.0</v>
      </c>
      <c r="Y20" s="12" t="n">
        <v>0.0</v>
      </c>
      <c r="Z20" s="12" t="n">
        <v>0.0</v>
      </c>
      <c r="AA20" s="12" t="n">
        <v>0.0</v>
      </c>
      <c r="AB20" s="12" t="n">
        <v>0.0</v>
      </c>
      <c r="AC20" s="12" t="n">
        <v>3.0</v>
      </c>
      <c r="AD20" s="10" t="n">
        <f si="0" t="shared"/>
        <v>209.0</v>
      </c>
      <c r="AE20" s="37">
        <v>0</v>
      </c>
    </row>
    <row r="21" spans="1:31" x14ac:dyDescent="0.25">
      <c r="A21" s="9" t="s">
        <v>20</v>
      </c>
      <c r="B21" s="9" t="s">
        <v>318</v>
      </c>
      <c r="C21" s="12" t="n">
        <v>3.0</v>
      </c>
      <c r="D21" s="12" t="n">
        <v>23.0</v>
      </c>
      <c r="E21" s="12" t="n">
        <v>0.0</v>
      </c>
      <c r="F21" s="12" t="n">
        <v>13.0</v>
      </c>
      <c r="G21" s="12" t="n">
        <v>44.0</v>
      </c>
      <c r="H21" s="12" t="n">
        <v>0.0</v>
      </c>
      <c r="I21" s="12" t="n">
        <v>0.0</v>
      </c>
      <c r="J21" s="12" t="n">
        <v>0.0</v>
      </c>
      <c r="K21" s="12" t="n">
        <v>0.0</v>
      </c>
      <c r="L21" s="12" t="n">
        <v>1.0</v>
      </c>
      <c r="M21" s="12" t="n">
        <v>1.0</v>
      </c>
      <c r="N21" s="12" t="n">
        <v>3.0</v>
      </c>
      <c r="O21" s="12" t="n">
        <v>39.0</v>
      </c>
      <c r="P21" s="12" t="n">
        <v>56.0</v>
      </c>
      <c r="Q21" s="12" t="n">
        <v>2.0</v>
      </c>
      <c r="R21" s="12" t="n">
        <v>14.0</v>
      </c>
      <c r="S21" s="12" t="n">
        <v>2.0</v>
      </c>
      <c r="T21" s="12" t="n">
        <v>0.0</v>
      </c>
      <c r="U21" s="12" t="n">
        <v>0.0</v>
      </c>
      <c r="V21" s="12" t="n">
        <v>0.0</v>
      </c>
      <c r="W21" s="12" t="n">
        <v>5.0</v>
      </c>
      <c r="X21" s="12" t="n">
        <v>21.0</v>
      </c>
      <c r="Y21" s="12" t="n">
        <v>1.0</v>
      </c>
      <c r="Z21" s="12" t="n">
        <v>105.0</v>
      </c>
      <c r="AA21" s="12" t="n">
        <v>2.0</v>
      </c>
      <c r="AB21" s="12" t="n">
        <v>17.0</v>
      </c>
      <c r="AC21" s="12" t="n">
        <v>55.0</v>
      </c>
      <c r="AD21" s="10" t="n">
        <f si="0" t="shared"/>
        <v>407.0</v>
      </c>
      <c r="AE21" s="37">
        <v>0</v>
      </c>
    </row>
    <row r="22" spans="1:31" x14ac:dyDescent="0.25">
      <c r="A22" s="9" t="s">
        <v>22</v>
      </c>
      <c r="B22" s="9" t="s">
        <v>319</v>
      </c>
      <c r="C22" s="12" t="n">
        <v>0.0</v>
      </c>
      <c r="D22" s="12" t="n">
        <v>0.0</v>
      </c>
      <c r="E22" s="12" t="n">
        <v>0.0</v>
      </c>
      <c r="F22" s="12" t="n">
        <v>6.0</v>
      </c>
      <c r="G22" s="12" t="n">
        <v>278.0</v>
      </c>
      <c r="H22" s="12" t="n">
        <v>0.0</v>
      </c>
      <c r="I22" s="12" t="n">
        <v>0.0</v>
      </c>
      <c r="J22" s="12" t="n">
        <v>2.0</v>
      </c>
      <c r="K22" s="12" t="n">
        <v>0.0</v>
      </c>
      <c r="L22" s="12" t="n">
        <v>1.0</v>
      </c>
      <c r="M22" s="12" t="n">
        <v>0.0</v>
      </c>
      <c r="N22" s="12" t="n">
        <v>0.0</v>
      </c>
      <c r="O22" s="12" t="n">
        <v>0.0</v>
      </c>
      <c r="P22" s="12" t="n">
        <v>35.0</v>
      </c>
      <c r="Q22" s="12" t="n">
        <v>0.0</v>
      </c>
      <c r="R22" s="12" t="n">
        <v>4.0</v>
      </c>
      <c r="S22" s="12" t="n">
        <v>0.0</v>
      </c>
      <c r="T22" s="12" t="n">
        <v>0.0</v>
      </c>
      <c r="U22" s="12" t="n">
        <v>0.0</v>
      </c>
      <c r="V22" s="12" t="n">
        <v>0.0</v>
      </c>
      <c r="W22" s="12" t="n">
        <v>0.0</v>
      </c>
      <c r="X22" s="12" t="n">
        <v>4.0</v>
      </c>
      <c r="Y22" s="12" t="n">
        <v>1.0</v>
      </c>
      <c r="Z22" s="12" t="n">
        <v>0.0</v>
      </c>
      <c r="AA22" s="12" t="n">
        <v>0.0</v>
      </c>
      <c r="AB22" s="12" t="n">
        <v>0.0</v>
      </c>
      <c r="AC22" s="12" t="n">
        <v>0.0</v>
      </c>
      <c r="AD22" s="10" t="n">
        <f si="0" t="shared"/>
        <v>331.0</v>
      </c>
      <c r="AE22" s="37">
        <v>0</v>
      </c>
    </row>
    <row r="23" spans="1:31" x14ac:dyDescent="0.25">
      <c r="A23" s="9" t="s">
        <v>22</v>
      </c>
      <c r="B23" s="9" t="s">
        <v>318</v>
      </c>
      <c r="C23" s="12" t="n">
        <v>6.0</v>
      </c>
      <c r="D23" s="12" t="n">
        <v>49.0</v>
      </c>
      <c r="E23" s="12" t="n">
        <v>0.0</v>
      </c>
      <c r="F23" s="12" t="n">
        <v>22.0</v>
      </c>
      <c r="G23" s="12" t="n">
        <v>126.0</v>
      </c>
      <c r="H23" s="12" t="n">
        <v>0.0</v>
      </c>
      <c r="I23" s="12" t="n">
        <v>1.0</v>
      </c>
      <c r="J23" s="12" t="n">
        <v>1.0</v>
      </c>
      <c r="K23" s="12" t="n">
        <v>0.0</v>
      </c>
      <c r="L23" s="12" t="n">
        <v>6.0</v>
      </c>
      <c r="M23" s="12" t="n">
        <v>3.0</v>
      </c>
      <c r="N23" s="12" t="n">
        <v>4.0</v>
      </c>
      <c r="O23" s="12" t="n">
        <v>77.0</v>
      </c>
      <c r="P23" s="12" t="n">
        <v>115.0</v>
      </c>
      <c r="Q23" s="12" t="n">
        <v>1.0</v>
      </c>
      <c r="R23" s="12" t="n">
        <v>31.0</v>
      </c>
      <c r="S23" s="12" t="n">
        <v>2.0</v>
      </c>
      <c r="T23" s="12" t="n">
        <v>0.0</v>
      </c>
      <c r="U23" s="12" t="n">
        <v>5.0</v>
      </c>
      <c r="V23" s="12" t="n">
        <v>0.0</v>
      </c>
      <c r="W23" s="12" t="n">
        <v>3.0</v>
      </c>
      <c r="X23" s="12" t="n">
        <v>63.0</v>
      </c>
      <c r="Y23" s="12" t="n">
        <v>4.0</v>
      </c>
      <c r="Z23" s="12" t="n">
        <v>223.0</v>
      </c>
      <c r="AA23" s="12" t="n">
        <v>0.0</v>
      </c>
      <c r="AB23" s="12" t="n">
        <v>24.0</v>
      </c>
      <c r="AC23" s="12" t="n">
        <v>84.0</v>
      </c>
      <c r="AD23" s="10" t="n">
        <f si="0" t="shared"/>
        <v>850.0</v>
      </c>
      <c r="AE23" s="37">
        <v>0</v>
      </c>
    </row>
    <row r="24" spans="1:31" x14ac:dyDescent="0.25">
      <c r="A24" s="9" t="s">
        <v>24</v>
      </c>
      <c r="B24" s="9" t="s">
        <v>319</v>
      </c>
      <c r="C24" s="12" t="n">
        <v>0.0</v>
      </c>
      <c r="D24" s="12" t="n">
        <v>9.0</v>
      </c>
      <c r="E24" s="12" t="n">
        <v>0.0</v>
      </c>
      <c r="F24" s="12" t="n">
        <v>1.0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2.0</v>
      </c>
      <c r="Y24" s="12" t="n">
        <v>0.0</v>
      </c>
      <c r="Z24" s="12" t="n">
        <v>8.0</v>
      </c>
      <c r="AA24" s="12" t="n">
        <v>0.0</v>
      </c>
      <c r="AB24" s="12" t="n">
        <v>0.0</v>
      </c>
      <c r="AC24" s="12" t="n">
        <v>2.0</v>
      </c>
      <c r="AD24" s="10" t="n">
        <f si="0" t="shared"/>
        <v>24.0</v>
      </c>
      <c r="AE24" s="37">
        <v>0</v>
      </c>
    </row>
    <row r="25" spans="1:31" x14ac:dyDescent="0.25">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7.0</v>
      </c>
      <c r="D26" s="12" t="n">
        <v>75.0</v>
      </c>
      <c r="E26" s="12" t="n">
        <v>0.0</v>
      </c>
      <c r="F26" s="12" t="n">
        <v>36.0</v>
      </c>
      <c r="G26" s="12" t="n">
        <v>0.0</v>
      </c>
      <c r="H26" s="12" t="n">
        <v>0.0</v>
      </c>
      <c r="I26" s="12" t="n">
        <v>0.0</v>
      </c>
      <c r="J26" s="12" t="n">
        <v>1.0</v>
      </c>
      <c r="K26" s="12" t="n">
        <v>0.0</v>
      </c>
      <c r="L26" s="12" t="n">
        <v>12.0</v>
      </c>
      <c r="M26" s="12" t="n">
        <v>5.0</v>
      </c>
      <c r="N26" s="12" t="n">
        <v>3.0</v>
      </c>
      <c r="O26" s="12" t="n">
        <v>23.0</v>
      </c>
      <c r="P26" s="12" t="n">
        <v>170.0</v>
      </c>
      <c r="Q26" s="12" t="n">
        <v>3.0</v>
      </c>
      <c r="R26" s="12" t="n">
        <v>0.0</v>
      </c>
      <c r="S26" s="12" t="n">
        <v>4.0</v>
      </c>
      <c r="T26" s="12" t="n">
        <v>0.0</v>
      </c>
      <c r="U26" s="12" t="n">
        <v>5.0</v>
      </c>
      <c r="V26" s="12" t="n">
        <v>0.0</v>
      </c>
      <c r="W26" s="12" t="n">
        <v>8.0</v>
      </c>
      <c r="X26" s="12" t="n">
        <v>80.0</v>
      </c>
      <c r="Y26" s="12" t="n">
        <v>2.0</v>
      </c>
      <c r="Z26" s="12" t="n">
        <v>409.0</v>
      </c>
      <c r="AA26" s="12" t="n">
        <v>0.0</v>
      </c>
      <c r="AB26" s="12" t="n">
        <v>0.0</v>
      </c>
      <c r="AC26" s="12" t="n">
        <v>139.0</v>
      </c>
      <c r="AD26" s="10" t="n">
        <f si="0" t="shared"/>
        <v>982.0</v>
      </c>
      <c r="AE26" s="37">
        <v>0</v>
      </c>
    </row>
    <row r="27" spans="1:31" x14ac:dyDescent="0.25">
      <c r="A27" s="9" t="s">
        <v>26</v>
      </c>
      <c r="B27" s="9" t="s">
        <v>318</v>
      </c>
      <c r="C27" s="12" t="n">
        <v>2.0</v>
      </c>
      <c r="D27" s="12" t="n">
        <v>0.0</v>
      </c>
      <c r="E27" s="12" t="n">
        <v>0.0</v>
      </c>
      <c r="F27" s="12" t="n">
        <v>8.0</v>
      </c>
      <c r="G27" s="12" t="n">
        <v>444.0</v>
      </c>
      <c r="H27" s="12" t="n">
        <v>0.0</v>
      </c>
      <c r="I27" s="12" t="n">
        <v>0.0</v>
      </c>
      <c r="J27" s="12" t="n">
        <v>3.0</v>
      </c>
      <c r="K27" s="12" t="n">
        <v>2.0</v>
      </c>
      <c r="L27" s="12" t="n">
        <v>4.0</v>
      </c>
      <c r="M27" s="12" t="n">
        <v>8.0</v>
      </c>
      <c r="N27" s="12" t="n">
        <v>0.0</v>
      </c>
      <c r="O27" s="12" t="n">
        <v>3.0</v>
      </c>
      <c r="P27" s="12" t="n">
        <v>45.0</v>
      </c>
      <c r="Q27" s="12" t="n">
        <v>1.0</v>
      </c>
      <c r="R27" s="12" t="n">
        <v>7.0</v>
      </c>
      <c r="S27" s="12" t="n">
        <v>0.0</v>
      </c>
      <c r="T27" s="12" t="n">
        <v>1.0</v>
      </c>
      <c r="U27" s="12" t="n">
        <v>0.0</v>
      </c>
      <c r="V27" s="12" t="n">
        <v>0.0</v>
      </c>
      <c r="W27" s="12" t="n">
        <v>0.0</v>
      </c>
      <c r="X27" s="12" t="n">
        <v>9.0</v>
      </c>
      <c r="Y27" s="12" t="n">
        <v>1.0</v>
      </c>
      <c r="Z27" s="12" t="n">
        <v>0.0</v>
      </c>
      <c r="AA27" s="12" t="n">
        <v>0.0</v>
      </c>
      <c r="AB27" s="12" t="n">
        <v>0.0</v>
      </c>
      <c r="AC27" s="12" t="n">
        <v>3.0</v>
      </c>
      <c r="AD27" s="10" t="n">
        <f si="0" t="shared"/>
        <v>541.0</v>
      </c>
      <c r="AE27" s="37">
        <v>0</v>
      </c>
    </row>
    <row r="28" spans="1:31" x14ac:dyDescent="0.25">
      <c r="A28" s="9" t="s">
        <v>28</v>
      </c>
      <c r="B28" s="9" t="s">
        <v>319</v>
      </c>
      <c r="C28" s="12" t="n">
        <v>2.0</v>
      </c>
      <c r="D28" s="12" t="n">
        <v>2.0</v>
      </c>
      <c r="E28" s="12" t="n">
        <v>0.0</v>
      </c>
      <c r="F28" s="12" t="n">
        <v>64.0</v>
      </c>
      <c r="G28" s="12" t="n">
        <v>2913.0</v>
      </c>
      <c r="H28" s="12" t="n">
        <v>1.0</v>
      </c>
      <c r="I28" s="12" t="n">
        <v>1.0</v>
      </c>
      <c r="J28" s="12" t="n">
        <v>26.0</v>
      </c>
      <c r="K28" s="12" t="n">
        <v>3.0</v>
      </c>
      <c r="L28" s="12" t="n">
        <v>12.0</v>
      </c>
      <c r="M28" s="12" t="n">
        <v>28.0</v>
      </c>
      <c r="N28" s="12" t="n">
        <v>0.0</v>
      </c>
      <c r="O28" s="12" t="n">
        <v>9.0</v>
      </c>
      <c r="P28" s="12" t="n">
        <v>2.0</v>
      </c>
      <c r="Q28" s="12" t="n">
        <v>1.0</v>
      </c>
      <c r="R28" s="12" t="n">
        <v>3.0</v>
      </c>
      <c r="S28" s="12" t="n">
        <v>50.0</v>
      </c>
      <c r="T28" s="12" t="n">
        <v>0.0</v>
      </c>
      <c r="U28" s="12" t="n">
        <v>0.0</v>
      </c>
      <c r="V28" s="12" t="n">
        <v>0.0</v>
      </c>
      <c r="W28" s="12" t="n">
        <v>18.0</v>
      </c>
      <c r="X28" s="12" t="n">
        <v>15.0</v>
      </c>
      <c r="Y28" s="12" t="n">
        <v>25.0</v>
      </c>
      <c r="Z28" s="12" t="n">
        <v>17.0</v>
      </c>
      <c r="AA28" s="12" t="n">
        <v>47.0</v>
      </c>
      <c r="AB28" s="12" t="n">
        <v>5.0</v>
      </c>
      <c r="AC28" s="12" t="n">
        <v>19.0</v>
      </c>
      <c r="AD28" s="10" t="n">
        <f si="0" t="shared"/>
        <v>3263.0</v>
      </c>
      <c r="AE28" s="37">
        <v>0</v>
      </c>
    </row>
    <row r="29" spans="1:31" x14ac:dyDescent="0.25">
      <c r="A29" s="9" t="s">
        <v>28</v>
      </c>
      <c r="B29" s="9" t="s">
        <v>318</v>
      </c>
      <c r="C29" s="12" t="n">
        <v>81.0</v>
      </c>
      <c r="D29" s="12" t="n">
        <v>118.0</v>
      </c>
      <c r="E29" s="12" t="n">
        <v>2.0</v>
      </c>
      <c r="F29" s="12" t="n">
        <v>161.0</v>
      </c>
      <c r="G29" s="12" t="n">
        <v>1399.0</v>
      </c>
      <c r="H29" s="12" t="n">
        <v>32.0</v>
      </c>
      <c r="I29" s="12" t="n">
        <v>23.0</v>
      </c>
      <c r="J29" s="12" t="n">
        <v>97.0</v>
      </c>
      <c r="K29" s="12" t="n">
        <v>19.0</v>
      </c>
      <c r="L29" s="12" t="n">
        <v>145.0</v>
      </c>
      <c r="M29" s="12" t="n">
        <v>35.0</v>
      </c>
      <c r="N29" s="12" t="n">
        <v>43.0</v>
      </c>
      <c r="O29" s="12" t="n">
        <v>120.0</v>
      </c>
      <c r="P29" s="12" t="n">
        <v>368.0</v>
      </c>
      <c r="Q29" s="12" t="n">
        <v>24.0</v>
      </c>
      <c r="R29" s="12" t="n">
        <v>318.0</v>
      </c>
      <c r="S29" s="12" t="n">
        <v>43.0</v>
      </c>
      <c r="T29" s="12" t="n">
        <v>22.0</v>
      </c>
      <c r="U29" s="12" t="n">
        <v>28.0</v>
      </c>
      <c r="V29" s="12" t="n">
        <v>15.0</v>
      </c>
      <c r="W29" s="12" t="n">
        <v>68.0</v>
      </c>
      <c r="X29" s="12" t="n">
        <v>230.0</v>
      </c>
      <c r="Y29" s="12" t="n">
        <v>27.0</v>
      </c>
      <c r="Z29" s="12" t="n">
        <v>638.0</v>
      </c>
      <c r="AA29" s="12" t="n">
        <v>51.0</v>
      </c>
      <c r="AB29" s="12" t="n">
        <v>105.0</v>
      </c>
      <c r="AC29" s="12" t="n">
        <v>282.0</v>
      </c>
      <c r="AD29" s="10" t="n">
        <f si="0" t="shared"/>
        <v>4494.0</v>
      </c>
      <c r="AE29" s="37">
        <v>0</v>
      </c>
    </row>
    <row r="30" spans="1:31" x14ac:dyDescent="0.25">
      <c r="A30" s="9" t="s">
        <v>30</v>
      </c>
      <c r="B30" s="9" t="s">
        <v>319</v>
      </c>
      <c r="C30" s="12" t="n">
        <v>0.0</v>
      </c>
      <c r="D30" s="12" t="n">
        <v>0.0</v>
      </c>
      <c r="E30" s="12" t="n">
        <v>0.0</v>
      </c>
      <c r="F30" s="12" t="n">
        <v>0.0</v>
      </c>
      <c r="G30" s="12" t="n">
        <v>4.0</v>
      </c>
      <c r="H30" s="12" t="n">
        <v>0.0</v>
      </c>
      <c r="I30" s="12" t="n">
        <v>0.0</v>
      </c>
      <c r="J30" s="12" t="n">
        <v>0.0</v>
      </c>
      <c r="K30" s="12" t="n">
        <v>4.0</v>
      </c>
      <c r="L30" s="12" t="n">
        <v>0.0</v>
      </c>
      <c r="M30" s="12" t="n">
        <v>1.0</v>
      </c>
      <c r="N30" s="12" t="n">
        <v>0.0</v>
      </c>
      <c r="O30" s="12" t="n">
        <v>0.0</v>
      </c>
      <c r="P30" s="12" t="n">
        <v>80.0</v>
      </c>
      <c r="Q30" s="12" t="n">
        <v>1.0</v>
      </c>
      <c r="R30" s="12" t="n">
        <v>0.0</v>
      </c>
      <c r="S30" s="12" t="n">
        <v>0.0</v>
      </c>
      <c r="T30" s="12" t="n">
        <v>0.0</v>
      </c>
      <c r="U30" s="12" t="n">
        <v>0.0</v>
      </c>
      <c r="V30" s="12" t="n">
        <v>0.0</v>
      </c>
      <c r="W30" s="12" t="n">
        <v>0.0</v>
      </c>
      <c r="X30" s="12" t="n">
        <v>2.0</v>
      </c>
      <c r="Y30" s="12" t="n">
        <v>0.0</v>
      </c>
      <c r="Z30" s="12" t="n">
        <v>9.0</v>
      </c>
      <c r="AA30" s="12" t="n">
        <v>0.0</v>
      </c>
      <c r="AB30" s="12" t="n">
        <v>0.0</v>
      </c>
      <c r="AC30" s="12" t="n">
        <v>0.0</v>
      </c>
      <c r="AD30" s="10" t="n">
        <f si="0" t="shared"/>
        <v>101.0</v>
      </c>
      <c r="AE30" s="37">
        <v>0</v>
      </c>
    </row>
    <row r="31" spans="1:31" x14ac:dyDescent="0.25">
      <c r="A31" s="9" t="s">
        <v>30</v>
      </c>
      <c r="B31" s="9" t="s">
        <v>318</v>
      </c>
      <c r="C31" s="12" t="n">
        <v>0.0</v>
      </c>
      <c r="D31" s="12" t="n">
        <v>0.0</v>
      </c>
      <c r="E31" s="12" t="n">
        <v>0.0</v>
      </c>
      <c r="F31" s="12" t="n">
        <v>11.0</v>
      </c>
      <c r="G31" s="12" t="n">
        <v>2.0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15.0</v>
      </c>
      <c r="Z31" s="12" t="n">
        <v>0.0</v>
      </c>
      <c r="AA31" s="12" t="n">
        <v>0.0</v>
      </c>
      <c r="AB31" s="12" t="n">
        <v>0.0</v>
      </c>
      <c r="AC31" s="12" t="n">
        <v>0.0</v>
      </c>
      <c r="AD31" s="10" t="n">
        <f si="0" t="shared"/>
        <v>30.0</v>
      </c>
      <c r="AE31" s="37">
        <v>0</v>
      </c>
    </row>
    <row r="32" spans="1:31" x14ac:dyDescent="0.25">
      <c r="A32" s="9" t="s">
        <v>32</v>
      </c>
      <c r="B32" s="9" t="s">
        <v>319</v>
      </c>
      <c r="C32" s="12" t="n">
        <v>81.0</v>
      </c>
      <c r="D32" s="12" t="n">
        <v>131.0</v>
      </c>
      <c r="E32" s="12" t="n">
        <v>0.0</v>
      </c>
      <c r="F32" s="12" t="n">
        <v>161.0</v>
      </c>
      <c r="G32" s="12" t="n">
        <v>1433.0</v>
      </c>
      <c r="H32" s="12" t="n">
        <v>32.0</v>
      </c>
      <c r="I32" s="12" t="n">
        <v>23.0</v>
      </c>
      <c r="J32" s="12" t="n">
        <v>99.0</v>
      </c>
      <c r="K32" s="12" t="n">
        <v>19.0</v>
      </c>
      <c r="L32" s="12" t="n">
        <v>145.0</v>
      </c>
      <c r="M32" s="12" t="n">
        <v>39.0</v>
      </c>
      <c r="N32" s="12" t="n">
        <v>53.0</v>
      </c>
      <c r="O32" s="12" t="n">
        <v>120.0</v>
      </c>
      <c r="P32" s="12" t="n">
        <v>379.0</v>
      </c>
      <c r="Q32" s="12" t="n">
        <v>26.0</v>
      </c>
      <c r="R32" s="12" t="n">
        <v>318.0</v>
      </c>
      <c r="S32" s="12" t="n">
        <v>42.0</v>
      </c>
      <c r="T32" s="12" t="n">
        <v>18.0</v>
      </c>
      <c r="U32" s="12" t="n">
        <v>28.0</v>
      </c>
      <c r="V32" s="12" t="n">
        <v>16.0</v>
      </c>
      <c r="W32" s="12" t="n">
        <v>68.0</v>
      </c>
      <c r="X32" s="12" t="n">
        <v>230.0</v>
      </c>
      <c r="Y32" s="12" t="n">
        <v>28.0</v>
      </c>
      <c r="Z32" s="12" t="n">
        <v>659.0</v>
      </c>
      <c r="AA32" s="12" t="n">
        <v>51.0</v>
      </c>
      <c r="AB32" s="12" t="n">
        <v>105.0</v>
      </c>
      <c r="AC32" s="12" t="n">
        <v>282.0</v>
      </c>
      <c r="AD32" s="10" t="n">
        <f si="0" t="shared"/>
        <v>4586.0</v>
      </c>
      <c r="AE32" s="37">
        <v>0</v>
      </c>
    </row>
    <row r="33" spans="1:31" x14ac:dyDescent="0.25">
      <c r="A33" s="9" t="s">
        <v>32</v>
      </c>
      <c r="B33" s="9" t="s">
        <v>318</v>
      </c>
      <c r="C33" s="12" t="n">
        <v>2.0</v>
      </c>
      <c r="D33" s="12" t="n">
        <v>2.0</v>
      </c>
      <c r="E33" s="12" t="n">
        <v>0.0</v>
      </c>
      <c r="F33" s="12" t="n">
        <v>64.0</v>
      </c>
      <c r="G33" s="12" t="n">
        <v>2915.0</v>
      </c>
      <c r="H33" s="12" t="n">
        <v>1.0</v>
      </c>
      <c r="I33" s="12" t="n">
        <v>1.0</v>
      </c>
      <c r="J33" s="12" t="n">
        <v>26.0</v>
      </c>
      <c r="K33" s="12" t="n">
        <v>3.0</v>
      </c>
      <c r="L33" s="12" t="n">
        <v>12.0</v>
      </c>
      <c r="M33" s="12" t="n">
        <v>29.0</v>
      </c>
      <c r="N33" s="12" t="n">
        <v>0.0</v>
      </c>
      <c r="O33" s="12" t="n">
        <v>9.0</v>
      </c>
      <c r="P33" s="12" t="n">
        <v>2.0</v>
      </c>
      <c r="Q33" s="12" t="n">
        <v>1.0</v>
      </c>
      <c r="R33" s="12" t="n">
        <v>3.0</v>
      </c>
      <c r="S33" s="12" t="n">
        <v>63.0</v>
      </c>
      <c r="T33" s="12" t="n">
        <v>0.0</v>
      </c>
      <c r="U33" s="12" t="n">
        <v>0.0</v>
      </c>
      <c r="V33" s="12" t="n">
        <v>0.0</v>
      </c>
      <c r="W33" s="12" t="n">
        <v>19.0</v>
      </c>
      <c r="X33" s="12" t="n">
        <v>15.0</v>
      </c>
      <c r="Y33" s="12" t="n">
        <v>32.0</v>
      </c>
      <c r="Z33" s="12" t="n">
        <v>17.0</v>
      </c>
      <c r="AA33" s="12" t="n">
        <v>47.0</v>
      </c>
      <c r="AB33" s="12" t="n">
        <v>5.0</v>
      </c>
      <c r="AC33" s="12" t="n">
        <v>19.0</v>
      </c>
      <c r="AD33" s="10" t="n">
        <f si="0" t="shared"/>
        <v>3287.0</v>
      </c>
      <c r="AE33" s="37">
        <v>0</v>
      </c>
    </row>
    <row r="34" spans="1:31" x14ac:dyDescent="0.25">
      <c r="A34" s="9" t="s">
        <v>34</v>
      </c>
      <c r="B34" s="9" t="s">
        <v>319</v>
      </c>
      <c r="C34" s="12" t="n">
        <v>0.0</v>
      </c>
      <c r="D34" s="12" t="n">
        <v>11.0</v>
      </c>
      <c r="E34" s="12" t="n">
        <v>0.0</v>
      </c>
      <c r="F34" s="12" t="n">
        <v>5.0</v>
      </c>
      <c r="G34" s="12" t="n">
        <v>0.0</v>
      </c>
      <c r="H34" s="12" t="n">
        <v>27.0</v>
      </c>
      <c r="I34" s="12" t="n">
        <v>1.0</v>
      </c>
      <c r="J34" s="12" t="n">
        <v>1.0</v>
      </c>
      <c r="K34" s="12" t="n">
        <v>0.0</v>
      </c>
      <c r="L34" s="12" t="n">
        <v>1.0</v>
      </c>
      <c r="M34" s="12" t="n">
        <v>4.0</v>
      </c>
      <c r="N34" s="12" t="n">
        <v>0.0</v>
      </c>
      <c r="O34" s="12" t="n">
        <v>0.0</v>
      </c>
      <c r="P34" s="12" t="n">
        <v>5.0</v>
      </c>
      <c r="Q34" s="12" t="n">
        <v>2.0</v>
      </c>
      <c r="R34" s="12" t="n">
        <v>0.0</v>
      </c>
      <c r="S34" s="12" t="n">
        <v>32.0</v>
      </c>
      <c r="T34" s="12" t="n">
        <v>0.0</v>
      </c>
      <c r="U34" s="12" t="n">
        <v>16.0</v>
      </c>
      <c r="V34" s="12" t="n">
        <v>0.0</v>
      </c>
      <c r="W34" s="12" t="n">
        <v>0.0</v>
      </c>
      <c r="X34" s="12" t="n">
        <v>2.0</v>
      </c>
      <c r="Y34" s="12" t="n">
        <v>2.0</v>
      </c>
      <c r="Z34" s="12" t="n">
        <v>17.0</v>
      </c>
      <c r="AA34" s="12" t="n">
        <v>0.0</v>
      </c>
      <c r="AB34" s="12" t="n">
        <v>0.0</v>
      </c>
      <c r="AC34" s="12" t="n">
        <v>32.0</v>
      </c>
      <c r="AD34" s="10" t="n">
        <f si="0" t="shared"/>
        <v>158.0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77.0</v>
      </c>
      <c r="D36" s="12" t="n">
        <v>161.0</v>
      </c>
      <c r="E36" s="12" t="n">
        <v>0.0</v>
      </c>
      <c r="F36" s="12" t="n">
        <v>156.0</v>
      </c>
      <c r="G36" s="12" t="n">
        <v>1373.0</v>
      </c>
      <c r="H36" s="12" t="n">
        <v>12.0</v>
      </c>
      <c r="I36" s="12" t="n">
        <v>22.0</v>
      </c>
      <c r="J36" s="12" t="n">
        <v>95.0</v>
      </c>
      <c r="K36" s="12" t="n">
        <v>12.0</v>
      </c>
      <c r="L36" s="12" t="n">
        <v>116.0</v>
      </c>
      <c r="M36" s="12" t="n">
        <v>26.0</v>
      </c>
      <c r="N36" s="12" t="n">
        <v>28.0</v>
      </c>
      <c r="O36" s="12" t="n">
        <v>114.0</v>
      </c>
      <c r="P36" s="12" t="n">
        <v>269.0</v>
      </c>
      <c r="Q36" s="12" t="n">
        <v>17.0</v>
      </c>
      <c r="R36" s="12" t="n">
        <v>315.0</v>
      </c>
      <c r="S36" s="12" t="n">
        <v>10.0</v>
      </c>
      <c r="T36" s="12" t="n">
        <v>18.0</v>
      </c>
      <c r="U36" s="12" t="n">
        <v>9.0</v>
      </c>
      <c r="V36" s="12" t="n">
        <v>16.0</v>
      </c>
      <c r="W36" s="12" t="n">
        <v>69.0</v>
      </c>
      <c r="X36" s="12" t="n">
        <v>294.0</v>
      </c>
      <c r="Y36" s="12" t="n">
        <v>20.0</v>
      </c>
      <c r="Z36" s="12" t="n">
        <v>209.0</v>
      </c>
      <c r="AA36" s="12" t="n">
        <v>47.0</v>
      </c>
      <c r="AB36" s="12" t="n">
        <v>23.0</v>
      </c>
      <c r="AC36" s="12" t="n">
        <v>233.0</v>
      </c>
      <c r="AD36" s="10" t="n">
        <f si="0" t="shared"/>
        <v>3741.0</v>
      </c>
      <c r="AE36" s="37">
        <v>0</v>
      </c>
    </row>
    <row r="37" spans="1:31" x14ac:dyDescent="0.25">
      <c r="A37" s="9" t="s">
        <v>36</v>
      </c>
      <c r="B37" s="9" t="s">
        <v>318</v>
      </c>
      <c r="C37" s="12" t="n">
        <v>1.0</v>
      </c>
      <c r="D37" s="12" t="n">
        <v>2.0</v>
      </c>
      <c r="E37" s="12" t="n">
        <v>0.0</v>
      </c>
      <c r="F37" s="12" t="n">
        <v>54.0</v>
      </c>
      <c r="G37" s="12" t="n">
        <v>2909.0</v>
      </c>
      <c r="H37" s="12" t="n">
        <v>1.0</v>
      </c>
      <c r="I37" s="12" t="n">
        <v>1.0</v>
      </c>
      <c r="J37" s="12" t="n">
        <v>25.0</v>
      </c>
      <c r="K37" s="12" t="n">
        <v>3.0</v>
      </c>
      <c r="L37" s="12" t="n">
        <v>12.0</v>
      </c>
      <c r="M37" s="12" t="n">
        <v>28.0</v>
      </c>
      <c r="N37" s="12" t="n">
        <v>0.0</v>
      </c>
      <c r="O37" s="12" t="n">
        <v>9.0</v>
      </c>
      <c r="P37" s="12" t="n">
        <v>2.0</v>
      </c>
      <c r="Q37" s="12" t="n">
        <v>1.0</v>
      </c>
      <c r="R37" s="12" t="n">
        <v>3.0</v>
      </c>
      <c r="S37" s="12" t="n">
        <v>49.0</v>
      </c>
      <c r="T37" s="12" t="n">
        <v>0.0</v>
      </c>
      <c r="U37" s="12" t="n">
        <v>0.0</v>
      </c>
      <c r="V37" s="12" t="n">
        <v>0.0</v>
      </c>
      <c r="W37" s="12" t="n">
        <v>18.0</v>
      </c>
      <c r="X37" s="12" t="n">
        <v>14.0</v>
      </c>
      <c r="Y37" s="12" t="n">
        <v>10.0</v>
      </c>
      <c r="Z37" s="12" t="n">
        <v>17.0</v>
      </c>
      <c r="AA37" s="12" t="n">
        <v>47.0</v>
      </c>
      <c r="AB37" s="12" t="n">
        <v>4.0</v>
      </c>
      <c r="AC37" s="12" t="n">
        <v>19.0</v>
      </c>
      <c r="AD37" s="10" t="n">
        <f si="0" t="shared"/>
        <v>3229.0</v>
      </c>
      <c r="AE37" s="37">
        <v>0</v>
      </c>
    </row>
    <row r="38" spans="1:31" x14ac:dyDescent="0.25">
      <c r="A38" s="9" t="s">
        <v>38</v>
      </c>
      <c r="B38" s="9" t="s">
        <v>319</v>
      </c>
      <c r="C38" s="12" t="n">
        <v>66.0</v>
      </c>
      <c r="D38" s="12" t="n">
        <v>132.0</v>
      </c>
      <c r="E38" s="12" t="n">
        <v>0.0</v>
      </c>
      <c r="F38" s="12" t="n">
        <v>101.0</v>
      </c>
      <c r="G38" s="12" t="n">
        <v>1000.0</v>
      </c>
      <c r="H38" s="12" t="n">
        <v>2.0</v>
      </c>
      <c r="I38" s="12" t="n">
        <v>21.0</v>
      </c>
      <c r="J38" s="12" t="n">
        <v>79.0</v>
      </c>
      <c r="K38" s="12" t="n">
        <v>12.0</v>
      </c>
      <c r="L38" s="12" t="n">
        <v>98.0</v>
      </c>
      <c r="M38" s="12" t="n">
        <v>23.0</v>
      </c>
      <c r="N38" s="12" t="n">
        <v>24.0</v>
      </c>
      <c r="O38" s="12" t="n">
        <v>104.0</v>
      </c>
      <c r="P38" s="12" t="n">
        <v>183.0</v>
      </c>
      <c r="Q38" s="12" t="n">
        <v>17.0</v>
      </c>
      <c r="R38" s="12" t="n">
        <v>289.0</v>
      </c>
      <c r="S38" s="12" t="n">
        <v>8.0</v>
      </c>
      <c r="T38" s="12" t="n">
        <v>17.0</v>
      </c>
      <c r="U38" s="12" t="n">
        <v>7.0</v>
      </c>
      <c r="V38" s="12" t="n">
        <v>16.0</v>
      </c>
      <c r="W38" s="12" t="n">
        <v>56.0</v>
      </c>
      <c r="X38" s="12" t="n">
        <v>215.0</v>
      </c>
      <c r="Y38" s="12" t="n">
        <v>20.0</v>
      </c>
      <c r="Z38" s="12" t="n">
        <v>133.0</v>
      </c>
      <c r="AA38" s="12" t="n">
        <v>36.0</v>
      </c>
      <c r="AB38" s="12" t="n">
        <v>23.0</v>
      </c>
      <c r="AC38" s="12" t="n">
        <v>141.0</v>
      </c>
      <c r="AD38" s="10" t="n">
        <f si="0" t="shared"/>
        <v>2823.0</v>
      </c>
      <c r="AE38" s="37">
        <v>0</v>
      </c>
    </row>
    <row r="39" spans="1:31" x14ac:dyDescent="0.25">
      <c r="A39" s="9" t="s">
        <v>38</v>
      </c>
      <c r="B39" s="9" t="s">
        <v>318</v>
      </c>
      <c r="C39" s="12" t="n">
        <v>1.0</v>
      </c>
      <c r="D39" s="12" t="n">
        <v>2.0</v>
      </c>
      <c r="E39" s="12" t="n">
        <v>0.0</v>
      </c>
      <c r="F39" s="12" t="n">
        <v>45.0</v>
      </c>
      <c r="G39" s="12" t="n">
        <v>2629.0</v>
      </c>
      <c r="H39" s="12" t="n">
        <v>1.0</v>
      </c>
      <c r="I39" s="12" t="n">
        <v>0.0</v>
      </c>
      <c r="J39" s="12" t="n">
        <v>25.0</v>
      </c>
      <c r="K39" s="12" t="n">
        <v>3.0</v>
      </c>
      <c r="L39" s="12" t="n">
        <v>12.0</v>
      </c>
      <c r="M39" s="12" t="n">
        <v>20.0</v>
      </c>
      <c r="N39" s="12" t="n">
        <v>0.0</v>
      </c>
      <c r="O39" s="12" t="n">
        <v>1.0</v>
      </c>
      <c r="P39" s="12" t="n">
        <v>1.0</v>
      </c>
      <c r="Q39" s="12" t="n">
        <v>1.0</v>
      </c>
      <c r="R39" s="12" t="n">
        <v>2.0</v>
      </c>
      <c r="S39" s="12" t="n">
        <v>35.0</v>
      </c>
      <c r="T39" s="12" t="n">
        <v>0.0</v>
      </c>
      <c r="U39" s="12" t="n">
        <v>0.0</v>
      </c>
      <c r="V39" s="12" t="n">
        <v>0.0</v>
      </c>
      <c r="W39" s="12" t="n">
        <v>15.0</v>
      </c>
      <c r="X39" s="12" t="n">
        <v>14.0</v>
      </c>
      <c r="Y39" s="12" t="n">
        <v>10.0</v>
      </c>
      <c r="Z39" s="12" t="n">
        <v>17.0</v>
      </c>
      <c r="AA39" s="12" t="n">
        <v>47.0</v>
      </c>
      <c r="AB39" s="12" t="n">
        <v>4.0</v>
      </c>
      <c r="AC39" s="12" t="n">
        <v>12.0</v>
      </c>
      <c r="AD39" s="10" t="n">
        <f si="0" t="shared"/>
        <v>2897.0</v>
      </c>
      <c r="AE39" s="37">
        <v>0</v>
      </c>
    </row>
    <row r="40" spans="1:31" x14ac:dyDescent="0.25">
      <c r="A40" s="9" t="s">
        <v>40</v>
      </c>
      <c r="B40" s="9" t="s">
        <v>319</v>
      </c>
      <c r="C40" s="12" t="n">
        <v>11.0</v>
      </c>
      <c r="D40" s="12" t="n">
        <v>29.0</v>
      </c>
      <c r="E40" s="12" t="n">
        <v>0.0</v>
      </c>
      <c r="F40" s="12" t="n">
        <v>55.0</v>
      </c>
      <c r="G40" s="12" t="n">
        <v>373.0</v>
      </c>
      <c r="H40" s="12" t="n">
        <v>10.0</v>
      </c>
      <c r="I40" s="12" t="n">
        <v>1.0</v>
      </c>
      <c r="J40" s="12" t="n">
        <v>16.0</v>
      </c>
      <c r="K40" s="12" t="n">
        <v>0.0</v>
      </c>
      <c r="L40" s="12" t="n">
        <v>18.0</v>
      </c>
      <c r="M40" s="12" t="n">
        <v>3.0</v>
      </c>
      <c r="N40" s="12" t="n">
        <v>4.0</v>
      </c>
      <c r="O40" s="12" t="n">
        <v>10.0</v>
      </c>
      <c r="P40" s="12" t="n">
        <v>86.0</v>
      </c>
      <c r="Q40" s="12" t="n">
        <v>0.0</v>
      </c>
      <c r="R40" s="12" t="n">
        <v>26.0</v>
      </c>
      <c r="S40" s="12" t="n">
        <v>2.0</v>
      </c>
      <c r="T40" s="12" t="n">
        <v>1.0</v>
      </c>
      <c r="U40" s="12" t="n">
        <v>2.0</v>
      </c>
      <c r="V40" s="12" t="n">
        <v>0.0</v>
      </c>
      <c r="W40" s="12" t="n">
        <v>13.0</v>
      </c>
      <c r="X40" s="12" t="n">
        <v>79.0</v>
      </c>
      <c r="Y40" s="12" t="n">
        <v>0.0</v>
      </c>
      <c r="Z40" s="12" t="n">
        <v>76.0</v>
      </c>
      <c r="AA40" s="12" t="n">
        <v>11.0</v>
      </c>
      <c r="AB40" s="12" t="n">
        <v>0.0</v>
      </c>
      <c r="AC40" s="12" t="n">
        <v>92.0</v>
      </c>
      <c r="AD40" s="10" t="n">
        <f si="0" t="shared"/>
        <v>918.0</v>
      </c>
      <c r="AE40" s="37">
        <v>0</v>
      </c>
    </row>
    <row r="41" spans="1:31" x14ac:dyDescent="0.25">
      <c r="A41" s="9" t="s">
        <v>40</v>
      </c>
      <c r="B41" s="9" t="s">
        <v>318</v>
      </c>
      <c r="C41" s="12" t="n">
        <v>0.0</v>
      </c>
      <c r="D41" s="12" t="n">
        <v>0.0</v>
      </c>
      <c r="E41" s="12" t="n">
        <v>0.0</v>
      </c>
      <c r="F41" s="12" t="n">
        <v>9.0</v>
      </c>
      <c r="G41" s="12" t="n">
        <v>280.0</v>
      </c>
      <c r="H41" s="12" t="n">
        <v>0.0</v>
      </c>
      <c r="I41" s="12" t="n">
        <v>1.0</v>
      </c>
      <c r="J41" s="12" t="n">
        <v>0.0</v>
      </c>
      <c r="K41" s="12" t="n">
        <v>0.0</v>
      </c>
      <c r="L41" s="12" t="n">
        <v>0.0</v>
      </c>
      <c r="M41" s="12" t="n">
        <v>8.0</v>
      </c>
      <c r="N41" s="12" t="n">
        <v>0.0</v>
      </c>
      <c r="O41" s="12" t="n">
        <v>8.0</v>
      </c>
      <c r="P41" s="12" t="n">
        <v>1.0</v>
      </c>
      <c r="Q41" s="12" t="n">
        <v>0.0</v>
      </c>
      <c r="R41" s="12" t="n">
        <v>1.0</v>
      </c>
      <c r="S41" s="12" t="n">
        <v>14.0</v>
      </c>
      <c r="T41" s="12" t="n">
        <v>0.0</v>
      </c>
      <c r="U41" s="12" t="n">
        <v>0.0</v>
      </c>
      <c r="V41" s="12" t="n">
        <v>0.0</v>
      </c>
      <c r="W41" s="12" t="n">
        <v>3.0</v>
      </c>
      <c r="X41" s="12" t="n">
        <v>0.0</v>
      </c>
      <c r="Y41" s="12" t="n">
        <v>0.0</v>
      </c>
      <c r="Z41" s="12" t="n">
        <v>0.0</v>
      </c>
      <c r="AA41" s="12" t="n">
        <v>0.0</v>
      </c>
      <c r="AB41" s="12" t="n">
        <v>0.0</v>
      </c>
      <c r="AC41" s="12" t="n">
        <v>7.0</v>
      </c>
      <c r="AD41" s="10" t="n">
        <f si="0" t="shared"/>
        <v>332.0</v>
      </c>
      <c r="AE41" s="37">
        <v>0</v>
      </c>
    </row>
    <row r="42" spans="1:31" x14ac:dyDescent="0.25">
      <c r="A42" s="9" t="s">
        <v>42</v>
      </c>
      <c r="B42" s="9" t="s">
        <v>319</v>
      </c>
      <c r="C42" s="12" t="n">
        <v>0.0</v>
      </c>
      <c r="D42" s="12" t="n">
        <v>14.0</v>
      </c>
      <c r="E42" s="12" t="n">
        <v>0.0</v>
      </c>
      <c r="F42" s="12" t="n">
        <v>0.0</v>
      </c>
      <c r="G42" s="12" t="n">
        <v>37.0</v>
      </c>
      <c r="H42" s="12" t="n">
        <v>0.0</v>
      </c>
      <c r="I42" s="12" t="n">
        <v>0.0</v>
      </c>
      <c r="J42" s="12" t="n">
        <v>2.0</v>
      </c>
      <c r="K42" s="12" t="n">
        <v>0.0</v>
      </c>
      <c r="L42" s="12" t="n">
        <v>0.0</v>
      </c>
      <c r="M42" s="12" t="n">
        <v>4.0</v>
      </c>
      <c r="N42" s="12" t="n">
        <v>10.0</v>
      </c>
      <c r="O42" s="12" t="n">
        <v>0.0</v>
      </c>
      <c r="P42" s="12" t="n">
        <v>11.0</v>
      </c>
      <c r="Q42" s="12" t="n">
        <v>2.0</v>
      </c>
      <c r="R42" s="12" t="n">
        <v>4.0</v>
      </c>
      <c r="S42" s="12" t="n">
        <v>0.0</v>
      </c>
      <c r="T42" s="12" t="n">
        <v>0.0</v>
      </c>
      <c r="U42" s="12" t="n">
        <v>0.0</v>
      </c>
      <c r="V42" s="12" t="n">
        <v>0.0</v>
      </c>
      <c r="W42" s="12" t="n">
        <v>0.0</v>
      </c>
      <c r="X42" s="12" t="n">
        <v>0.0</v>
      </c>
      <c r="Y42" s="12" t="n">
        <v>1.0</v>
      </c>
      <c r="Z42" s="12" t="n">
        <v>21.0</v>
      </c>
      <c r="AA42" s="12" t="n">
        <v>0.0</v>
      </c>
      <c r="AB42" s="12" t="n">
        <v>0.0</v>
      </c>
      <c r="AC42" s="12" t="n">
        <v>0.0</v>
      </c>
      <c r="AD42" s="10" t="n">
        <f si="0" t="shared"/>
        <v>106.0</v>
      </c>
      <c r="AE42" s="37">
        <v>0</v>
      </c>
    </row>
    <row r="43" spans="1:31" x14ac:dyDescent="0.25">
      <c r="A43" s="9" t="s">
        <v>42</v>
      </c>
      <c r="B43" s="9" t="s">
        <v>318</v>
      </c>
      <c r="C43" s="12" t="n">
        <v>0.0</v>
      </c>
      <c r="D43" s="12" t="n">
        <v>0.0</v>
      </c>
      <c r="E43" s="12" t="n">
        <v>0.0</v>
      </c>
      <c r="F43" s="12" t="n">
        <v>0.0</v>
      </c>
      <c r="G43" s="12" t="n">
        <v>2.0</v>
      </c>
      <c r="H43" s="12" t="n">
        <v>0.0</v>
      </c>
      <c r="I43" s="12" t="n">
        <v>0.0</v>
      </c>
      <c r="J43" s="12" t="n">
        <v>0.0</v>
      </c>
      <c r="K43" s="12" t="n">
        <v>0.0</v>
      </c>
      <c r="L43" s="12" t="n">
        <v>0.0</v>
      </c>
      <c r="M43" s="12" t="n">
        <v>1.0</v>
      </c>
      <c r="N43" s="12" t="n">
        <v>0.0</v>
      </c>
      <c r="O43" s="12" t="n">
        <v>0.0</v>
      </c>
      <c r="P43" s="12" t="n">
        <v>0.0</v>
      </c>
      <c r="Q43" s="12" t="n">
        <v>0.0</v>
      </c>
      <c r="R43" s="12" t="n">
        <v>0.0</v>
      </c>
      <c r="S43" s="12" t="n">
        <v>13.0</v>
      </c>
      <c r="T43" s="12" t="n">
        <v>0.0</v>
      </c>
      <c r="U43" s="12" t="n">
        <v>0.0</v>
      </c>
      <c r="V43" s="12" t="n">
        <v>0.0</v>
      </c>
      <c r="W43" s="12" t="n">
        <v>1.0</v>
      </c>
      <c r="X43" s="12" t="n">
        <v>0.0</v>
      </c>
      <c r="Y43" s="12" t="n">
        <v>7.0</v>
      </c>
      <c r="Z43" s="12" t="n">
        <v>0.0</v>
      </c>
      <c r="AA43" s="12" t="n">
        <v>0.0</v>
      </c>
      <c r="AB43" s="12" t="n">
        <v>1.0</v>
      </c>
      <c r="AC43" s="12" t="n">
        <v>0.0</v>
      </c>
      <c r="AD43" s="10" t="n">
        <f si="0" t="shared"/>
        <v>25.0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13.0</v>
      </c>
      <c r="T44" s="12" t="n">
        <v>0.0</v>
      </c>
      <c r="U44" s="12" t="n">
        <v>0.0</v>
      </c>
      <c r="V44" s="12" t="n">
        <v>0.0</v>
      </c>
      <c r="W44" s="12" t="n">
        <v>0.0</v>
      </c>
      <c r="X44" s="12" t="n">
        <v>0.0</v>
      </c>
      <c r="Y44" s="12" t="n">
        <v>7.0</v>
      </c>
      <c r="Z44" s="12" t="n">
        <v>0.0</v>
      </c>
      <c r="AA44" s="12" t="n">
        <v>0.0</v>
      </c>
      <c r="AB44" s="12" t="n">
        <v>0.0</v>
      </c>
      <c r="AC44" s="12" t="n">
        <v>0.0</v>
      </c>
      <c r="AD44" s="10" t="n">
        <f si="0" t="shared"/>
        <v>21.0</v>
      </c>
      <c r="AE44" s="37">
        <v>0</v>
      </c>
    </row>
    <row r="45" spans="1:31" x14ac:dyDescent="0.25">
      <c r="A45" s="9" t="s">
        <v>44</v>
      </c>
      <c r="B45" s="9" t="s">
        <v>318</v>
      </c>
      <c r="C45" s="12" t="n">
        <v>0.0</v>
      </c>
      <c r="D45" s="12" t="n">
        <v>3.0</v>
      </c>
      <c r="E45" s="12" t="n">
        <v>0.0</v>
      </c>
      <c r="F45" s="12" t="n">
        <v>0.0</v>
      </c>
      <c r="G45" s="12" t="n">
        <v>12.0</v>
      </c>
      <c r="H45" s="12" t="n">
        <v>0.0</v>
      </c>
      <c r="I45" s="12" t="n">
        <v>0.0</v>
      </c>
      <c r="J45" s="12" t="n">
        <v>0.0</v>
      </c>
      <c r="K45" s="12" t="n">
        <v>0.0</v>
      </c>
      <c r="L45" s="12" t="n">
        <v>0.0</v>
      </c>
      <c r="M45" s="12" t="n">
        <v>1.0</v>
      </c>
      <c r="N45" s="12" t="n">
        <v>2.0</v>
      </c>
      <c r="O45" s="12" t="n">
        <v>0.0</v>
      </c>
      <c r="P45" s="12" t="n">
        <v>0.0</v>
      </c>
      <c r="Q45" s="12" t="n">
        <v>0.0</v>
      </c>
      <c r="R45" s="12" t="n">
        <v>2.0</v>
      </c>
      <c r="S45" s="12" t="n">
        <v>0.0</v>
      </c>
      <c r="T45" s="12" t="n">
        <v>0.0</v>
      </c>
      <c r="U45" s="12" t="n">
        <v>0.0</v>
      </c>
      <c r="V45" s="12" t="n">
        <v>0.0</v>
      </c>
      <c r="W45" s="12" t="n">
        <v>0.0</v>
      </c>
      <c r="X45" s="12" t="n">
        <v>0.0</v>
      </c>
      <c r="Y45" s="12" t="n">
        <v>0.0</v>
      </c>
      <c r="Z45" s="12" t="n">
        <v>4.0</v>
      </c>
      <c r="AA45" s="12" t="n">
        <v>0.0</v>
      </c>
      <c r="AB45" s="12" t="n">
        <v>0.0</v>
      </c>
      <c r="AC45" s="12" t="n">
        <v>0.0</v>
      </c>
      <c r="AD45" s="10" t="n">
        <f si="0" t="shared"/>
        <v>24.0</v>
      </c>
      <c r="AE45" s="37">
        <v>0</v>
      </c>
    </row>
    <row r="46" spans="1:31" x14ac:dyDescent="0.25">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10.0</v>
      </c>
      <c r="E47" s="12" t="n">
        <v>0.0</v>
      </c>
      <c r="F47" s="12" t="n">
        <v>0.0</v>
      </c>
      <c r="G47" s="12" t="n">
        <v>22.0</v>
      </c>
      <c r="H47" s="12" t="n">
        <v>0.0</v>
      </c>
      <c r="I47" s="12" t="n">
        <v>0.0</v>
      </c>
      <c r="J47" s="12" t="n">
        <v>2.0</v>
      </c>
      <c r="K47" s="12" t="n">
        <v>0.0</v>
      </c>
      <c r="L47" s="12" t="n">
        <v>0.0</v>
      </c>
      <c r="M47" s="12" t="n">
        <v>3.0</v>
      </c>
      <c r="N47" s="12" t="n">
        <v>8.0</v>
      </c>
      <c r="O47" s="12" t="n">
        <v>0.0</v>
      </c>
      <c r="P47" s="12" t="n">
        <v>11.0</v>
      </c>
      <c r="Q47" s="12" t="n">
        <v>2.0</v>
      </c>
      <c r="R47" s="12" t="n">
        <v>2.0</v>
      </c>
      <c r="S47" s="12" t="n">
        <v>0.0</v>
      </c>
      <c r="T47" s="12" t="n">
        <v>0.0</v>
      </c>
      <c r="U47" s="12" t="n">
        <v>0.0</v>
      </c>
      <c r="V47" s="12" t="n">
        <v>0.0</v>
      </c>
      <c r="W47" s="12" t="n">
        <v>0.0</v>
      </c>
      <c r="X47" s="12" t="n">
        <v>0.0</v>
      </c>
      <c r="Y47" s="12" t="n">
        <v>1.0</v>
      </c>
      <c r="Z47" s="12" t="n">
        <v>17.0</v>
      </c>
      <c r="AA47" s="12" t="n">
        <v>0.0</v>
      </c>
      <c r="AB47" s="12" t="n">
        <v>0.0</v>
      </c>
      <c r="AC47" s="12" t="n">
        <v>0.0</v>
      </c>
      <c r="AD47" s="10" t="n">
        <f si="0" t="shared"/>
        <v>78.0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11.0</v>
      </c>
      <c r="E50" s="12" t="n">
        <v>0.0</v>
      </c>
      <c r="F50" s="12" t="n">
        <v>0.0</v>
      </c>
      <c r="G50" s="12" t="n">
        <v>0.0</v>
      </c>
      <c r="H50" s="12" t="n">
        <v>0.0</v>
      </c>
      <c r="I50" s="12" t="n">
        <v>0.0</v>
      </c>
      <c r="J50" s="12" t="n">
        <v>0.0</v>
      </c>
      <c r="K50" s="12" t="n">
        <v>0.0</v>
      </c>
      <c r="L50" s="12" t="n">
        <v>0.0</v>
      </c>
      <c r="M50" s="12" t="n">
        <v>0.0</v>
      </c>
      <c r="N50" s="12" t="n">
        <v>0.0</v>
      </c>
      <c r="O50" s="12" t="n">
        <v>17.0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9.0</v>
      </c>
      <c r="G52" s="12" t="n">
        <v>204.0</v>
      </c>
      <c r="H52" s="12" t="n">
        <v>0.0</v>
      </c>
      <c r="I52" s="12" t="n">
        <v>0.0</v>
      </c>
      <c r="J52" s="12" t="n">
        <v>0.0</v>
      </c>
      <c r="K52" s="12" t="n">
        <v>0.0</v>
      </c>
      <c r="L52" s="12" t="n">
        <v>12.0</v>
      </c>
      <c r="M52" s="12" t="n">
        <v>11.0</v>
      </c>
      <c r="N52" s="12" t="n">
        <v>0.0</v>
      </c>
      <c r="O52" s="12" t="n">
        <v>1.0</v>
      </c>
      <c r="P52" s="12" t="n">
        <v>0.0</v>
      </c>
      <c r="Q52" s="12" t="n">
        <v>1.0</v>
      </c>
      <c r="R52" s="12" t="n">
        <v>0.0</v>
      </c>
      <c r="S52" s="12" t="n">
        <v>0.0</v>
      </c>
      <c r="T52" s="12" t="n">
        <v>0.0</v>
      </c>
      <c r="U52" s="12" t="n">
        <v>0.0</v>
      </c>
      <c r="V52" s="12" t="n">
        <v>0.0</v>
      </c>
      <c r="W52" s="12" t="n">
        <v>2.0</v>
      </c>
      <c r="X52" s="12" t="n">
        <v>1.0</v>
      </c>
      <c r="Y52" s="12" t="n">
        <v>4.0</v>
      </c>
      <c r="Z52" s="12" t="n">
        <v>0.0</v>
      </c>
      <c r="AA52" s="12" t="n">
        <v>0.0</v>
      </c>
      <c r="AB52" s="12" t="n">
        <v>0.0</v>
      </c>
      <c r="AC52" s="12" t="n">
        <v>9.0</v>
      </c>
      <c r="AD52" s="10" t="n">
        <f si="0" t="shared"/>
        <v>255.0</v>
      </c>
      <c r="AE52" s="37">
        <v>0</v>
      </c>
    </row>
    <row r="53" spans="1:31" x14ac:dyDescent="0.25">
      <c r="A53" s="3" t="s">
        <v>360</v>
      </c>
      <c r="B53" s="9" t="s">
        <v>318</v>
      </c>
      <c r="C53" s="12" t="n">
        <v>38.0</v>
      </c>
      <c r="D53" s="12" t="n">
        <v>21.0</v>
      </c>
      <c r="E53" s="12" t="n">
        <v>1.0</v>
      </c>
      <c r="F53" s="12" t="n">
        <v>47.0</v>
      </c>
      <c r="G53" s="12" t="n">
        <v>332.0</v>
      </c>
      <c r="H53" s="12" t="n">
        <v>17.0</v>
      </c>
      <c r="I53" s="12" t="n">
        <v>9.0</v>
      </c>
      <c r="J53" s="12" t="n">
        <v>43.0</v>
      </c>
      <c r="K53" s="12" t="n">
        <v>8.0</v>
      </c>
      <c r="L53" s="12" t="n">
        <v>85.0</v>
      </c>
      <c r="M53" s="12" t="n">
        <v>16.0</v>
      </c>
      <c r="N53" s="12" t="n">
        <v>12.0</v>
      </c>
      <c r="O53" s="12" t="n">
        <v>20.0</v>
      </c>
      <c r="P53" s="12" t="n">
        <v>74.0</v>
      </c>
      <c r="Q53" s="12" t="n">
        <v>13.0</v>
      </c>
      <c r="R53" s="12" t="n">
        <v>135.0</v>
      </c>
      <c r="S53" s="12" t="n">
        <v>23.0</v>
      </c>
      <c r="T53" s="12" t="n">
        <v>12.0</v>
      </c>
      <c r="U53" s="12" t="n">
        <v>8.0</v>
      </c>
      <c r="V53" s="12" t="n">
        <v>9.0</v>
      </c>
      <c r="W53" s="12" t="n">
        <v>27.0</v>
      </c>
      <c r="X53" s="12" t="n">
        <v>46.0</v>
      </c>
      <c r="Y53" s="12" t="n">
        <v>10.0</v>
      </c>
      <c r="Z53" s="12" t="n">
        <v>44.0</v>
      </c>
      <c r="AA53" s="12" t="n">
        <v>33.0</v>
      </c>
      <c r="AB53" s="12" t="n">
        <v>32.0</v>
      </c>
      <c r="AC53" s="12" t="n">
        <v>53.0</v>
      </c>
      <c r="AD53" s="10" t="n">
        <f si="0" t="shared"/>
        <v>1168.0</v>
      </c>
      <c r="AE53" s="37">
        <v>0</v>
      </c>
    </row>
    <row r="54" spans="1:31" x14ac:dyDescent="0.25">
      <c r="A54" s="3" t="s">
        <v>361</v>
      </c>
      <c r="B54" s="9" t="s">
        <v>319</v>
      </c>
      <c r="C54" s="12" t="n">
        <v>33.0</v>
      </c>
      <c r="D54" s="12" t="n">
        <v>41.0</v>
      </c>
      <c r="E54" s="12" t="n">
        <v>0.0</v>
      </c>
      <c r="F54" s="12" t="n">
        <v>47.0</v>
      </c>
      <c r="G54" s="12" t="n">
        <v>316.0</v>
      </c>
      <c r="H54" s="12" t="n">
        <v>4.0</v>
      </c>
      <c r="I54" s="12" t="n">
        <v>9.0</v>
      </c>
      <c r="J54" s="12" t="n">
        <v>41.0</v>
      </c>
      <c r="K54" s="12" t="n">
        <v>6.0</v>
      </c>
      <c r="L54" s="12" t="n">
        <v>66.0</v>
      </c>
      <c r="M54" s="12" t="n">
        <v>9.0</v>
      </c>
      <c r="N54" s="12" t="n">
        <v>8.0</v>
      </c>
      <c r="O54" s="12" t="n">
        <v>19.0</v>
      </c>
      <c r="P54" s="12" t="n">
        <v>60.0</v>
      </c>
      <c r="Q54" s="12" t="n">
        <v>9.0</v>
      </c>
      <c r="R54" s="12" t="n">
        <v>132.0</v>
      </c>
      <c r="S54" s="12" t="n">
        <v>3.0</v>
      </c>
      <c r="T54" s="12" t="n">
        <v>10.0</v>
      </c>
      <c r="U54" s="12" t="n">
        <v>0.0</v>
      </c>
      <c r="V54" s="12" t="n">
        <v>9.0</v>
      </c>
      <c r="W54" s="12" t="n">
        <v>26.0</v>
      </c>
      <c r="X54" s="12" t="n">
        <v>57.0</v>
      </c>
      <c r="Y54" s="12" t="n">
        <v>8.0</v>
      </c>
      <c r="Z54" s="12" t="n">
        <v>8.0</v>
      </c>
      <c r="AA54" s="12" t="n">
        <v>30.0</v>
      </c>
      <c r="AB54" s="12" t="n">
        <v>1.0</v>
      </c>
      <c r="AC54" s="12" t="n">
        <v>35.0</v>
      </c>
      <c r="AD54" s="10" t="n">
        <f si="0" t="shared"/>
        <v>987.0</v>
      </c>
      <c r="AE54" s="37">
        <v>0</v>
      </c>
    </row>
    <row r="55" spans="1:31" x14ac:dyDescent="0.25">
      <c r="A55" s="3" t="s">
        <v>361</v>
      </c>
      <c r="B55" s="9" t="s">
        <v>318</v>
      </c>
      <c r="C55" s="12" t="n">
        <v>1.0</v>
      </c>
      <c r="D55" s="12" t="n">
        <v>0.0</v>
      </c>
      <c r="E55" s="12" t="n">
        <v>0.0</v>
      </c>
      <c r="F55" s="12" t="n">
        <v>7.0</v>
      </c>
      <c r="G55" s="12" t="n">
        <v>202.0</v>
      </c>
      <c r="H55" s="12" t="n">
        <v>0.0</v>
      </c>
      <c r="I55" s="12" t="n">
        <v>0.0</v>
      </c>
      <c r="J55" s="12" t="n">
        <v>0.0</v>
      </c>
      <c r="K55" s="12" t="n">
        <v>0.0</v>
      </c>
      <c r="L55" s="12" t="n">
        <v>12.0</v>
      </c>
      <c r="M55" s="12" t="n">
        <v>11.0</v>
      </c>
      <c r="N55" s="12" t="n">
        <v>0.0</v>
      </c>
      <c r="O55" s="12" t="n">
        <v>1.0</v>
      </c>
      <c r="P55" s="12" t="n">
        <v>0.0</v>
      </c>
      <c r="Q55" s="12" t="n">
        <v>1.0</v>
      </c>
      <c r="R55" s="12" t="n">
        <v>0.0</v>
      </c>
      <c r="S55" s="12" t="n">
        <v>0.0</v>
      </c>
      <c r="T55" s="12" t="n">
        <v>0.0</v>
      </c>
      <c r="U55" s="12" t="n">
        <v>0.0</v>
      </c>
      <c r="V55" s="12" t="n">
        <v>0.0</v>
      </c>
      <c r="W55" s="12" t="n">
        <v>2.0</v>
      </c>
      <c r="X55" s="12" t="n">
        <v>0.0</v>
      </c>
      <c r="Y55" s="12" t="n">
        <v>0.0</v>
      </c>
      <c r="Z55" s="12" t="n">
        <v>0.0</v>
      </c>
      <c r="AA55" s="12" t="n">
        <v>0.0</v>
      </c>
      <c r="AB55" s="12" t="n">
        <v>0.0</v>
      </c>
      <c r="AC55" s="12" t="n">
        <v>9.0</v>
      </c>
      <c r="AD55" s="10" t="n">
        <f si="0" t="shared"/>
        <v>246.0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2.0</v>
      </c>
      <c r="S57" s="12" t="n">
        <v>0.0</v>
      </c>
      <c r="T57" s="12" t="n">
        <v>0.0</v>
      </c>
      <c r="U57" s="12" t="n">
        <v>0.0</v>
      </c>
      <c r="V57" s="12" t="n">
        <v>0.0</v>
      </c>
      <c r="W57" s="12" t="n">
        <v>0.0</v>
      </c>
      <c r="X57" s="12" t="n">
        <v>0.0</v>
      </c>
      <c r="Y57" s="12" t="n">
        <v>0.0</v>
      </c>
      <c r="Z57" s="12" t="n">
        <v>0.0</v>
      </c>
      <c r="AA57" s="12" t="n">
        <v>2.0</v>
      </c>
      <c r="AB57" s="12" t="n">
        <v>0.0</v>
      </c>
      <c r="AC57" s="12" t="n">
        <v>0.0</v>
      </c>
      <c r="AD57" s="10" t="n">
        <f si="0" t="shared"/>
        <v>5.0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2.0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3.0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3.0</v>
      </c>
      <c r="D67" s="12" t="n">
        <v>7.0</v>
      </c>
      <c r="E67" s="12" t="n">
        <v>0.0</v>
      </c>
      <c r="F67" s="12" t="n">
        <v>3.0</v>
      </c>
      <c r="G67" s="12" t="n">
        <v>31.0</v>
      </c>
      <c r="H67" s="12" t="n">
        <v>1.0</v>
      </c>
      <c r="I67" s="12" t="n">
        <v>0.0</v>
      </c>
      <c r="J67" s="12" t="n">
        <v>1.0</v>
      </c>
      <c r="K67" s="12" t="n">
        <v>0.0</v>
      </c>
      <c r="L67" s="12" t="n">
        <v>2.0</v>
      </c>
      <c r="M67" s="12" t="n">
        <v>0.0</v>
      </c>
      <c r="N67" s="12" t="n">
        <v>0.0</v>
      </c>
      <c r="O67" s="12" t="n">
        <v>1.0</v>
      </c>
      <c r="P67" s="12" t="n">
        <v>6.0</v>
      </c>
      <c r="Q67" s="12" t="n">
        <v>0.0</v>
      </c>
      <c r="R67" s="12" t="n">
        <v>11.0</v>
      </c>
      <c r="S67" s="12" t="n">
        <v>0.0</v>
      </c>
      <c r="T67" s="12" t="n">
        <v>0.0</v>
      </c>
      <c r="U67" s="12" t="n">
        <v>0.0</v>
      </c>
      <c r="V67" s="12" t="n">
        <v>0.0</v>
      </c>
      <c r="W67" s="12" t="n">
        <v>2.0</v>
      </c>
      <c r="X67" s="12" t="n">
        <v>1.0</v>
      </c>
      <c r="Y67" s="12" t="n">
        <v>0.0</v>
      </c>
      <c r="Z67" s="12" t="n">
        <v>22.0</v>
      </c>
      <c r="AA67" s="12" t="n">
        <v>1.0</v>
      </c>
      <c r="AB67" s="12" t="n">
        <v>2.0</v>
      </c>
      <c r="AC67" s="12" t="n">
        <v>3.0</v>
      </c>
      <c r="AD67" s="10" t="n">
        <f si="1" t="shared"/>
        <v>97.0</v>
      </c>
      <c r="AE67" s="37">
        <v>0</v>
      </c>
    </row>
    <row r="68" spans="1:31" x14ac:dyDescent="0.25">
      <c r="A68" s="9" t="s">
        <v>59</v>
      </c>
      <c r="B68" s="9" t="s">
        <v>319</v>
      </c>
      <c r="C68" s="12" t="n">
        <v>0.0</v>
      </c>
      <c r="D68" s="12" t="n">
        <v>0.0</v>
      </c>
      <c r="E68" s="12" t="n">
        <v>0.0</v>
      </c>
      <c r="F68" s="12" t="n">
        <v>0.0</v>
      </c>
      <c r="G68" s="12" t="n">
        <v>4.0</v>
      </c>
      <c r="H68" s="12" t="n">
        <v>0.0</v>
      </c>
      <c r="I68" s="12" t="n">
        <v>0.0</v>
      </c>
      <c r="J68" s="12" t="n">
        <v>0.0</v>
      </c>
      <c r="K68" s="12" t="n">
        <v>4.0</v>
      </c>
      <c r="L68" s="12" t="n">
        <v>0.0</v>
      </c>
      <c r="M68" s="12" t="n">
        <v>1.0</v>
      </c>
      <c r="N68" s="12" t="n">
        <v>0.0</v>
      </c>
      <c r="O68" s="12" t="n">
        <v>0.0</v>
      </c>
      <c r="P68" s="12" t="n">
        <v>80.0</v>
      </c>
      <c r="Q68" s="12" t="n">
        <v>1.0</v>
      </c>
      <c r="R68" s="12" t="n">
        <v>0.0</v>
      </c>
      <c r="S68" s="12" t="n">
        <v>0.0</v>
      </c>
      <c r="T68" s="12" t="n">
        <v>0.0</v>
      </c>
      <c r="U68" s="12" t="n">
        <v>0.0</v>
      </c>
      <c r="V68" s="12" t="n">
        <v>0.0</v>
      </c>
      <c r="W68" s="12" t="n">
        <v>0.0</v>
      </c>
      <c r="X68" s="12" t="n">
        <v>2.0</v>
      </c>
      <c r="Y68" s="12" t="n">
        <v>0.0</v>
      </c>
      <c r="Z68" s="12" t="n">
        <v>0.0</v>
      </c>
      <c r="AA68" s="12" t="n">
        <v>0.0</v>
      </c>
      <c r="AB68" s="12" t="n">
        <v>0.0</v>
      </c>
      <c r="AC68" s="12" t="n">
        <v>0.0</v>
      </c>
      <c r="AD68" s="10" t="n">
        <f si="1" t="shared"/>
        <v>92.0</v>
      </c>
      <c r="AE68" s="37">
        <v>0</v>
      </c>
    </row>
    <row r="69" spans="1:31" x14ac:dyDescent="0.25">
      <c r="A69" s="9" t="s">
        <v>59</v>
      </c>
      <c r="B69" s="9" t="s">
        <v>318</v>
      </c>
      <c r="C69" s="12" t="n">
        <v>0.0</v>
      </c>
      <c r="D69" s="12" t="n">
        <v>0.0</v>
      </c>
      <c r="E69" s="12" t="n">
        <v>0.0</v>
      </c>
      <c r="F69" s="12" t="n">
        <v>7.0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3.0</v>
      </c>
      <c r="Z69" s="12" t="n">
        <v>0.0</v>
      </c>
      <c r="AA69" s="12" t="n">
        <v>0.0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4.0</v>
      </c>
      <c r="G72" s="12" t="n">
        <v>0.0</v>
      </c>
      <c r="H72" s="12" t="n">
        <v>27.0</v>
      </c>
      <c r="I72" s="12" t="n">
        <v>0.0</v>
      </c>
      <c r="J72" s="12" t="n">
        <v>1.0</v>
      </c>
      <c r="K72" s="12" t="n">
        <v>0.0</v>
      </c>
      <c r="L72" s="12" t="n">
        <v>1.0</v>
      </c>
      <c r="M72" s="12" t="n">
        <v>3.0</v>
      </c>
      <c r="N72" s="12" t="n">
        <v>0.0</v>
      </c>
      <c r="O72" s="12" t="n">
        <v>0.0</v>
      </c>
      <c r="P72" s="12" t="n">
        <v>0.0</v>
      </c>
      <c r="Q72" s="12" t="n">
        <v>0.0</v>
      </c>
      <c r="R72" s="12" t="n">
        <v>0.0</v>
      </c>
      <c r="S72" s="12" t="n">
        <v>31.0</v>
      </c>
      <c r="T72" s="12" t="n">
        <v>0.0</v>
      </c>
      <c r="U72" s="12" t="n">
        <v>16.0</v>
      </c>
      <c r="V72" s="12" t="n">
        <v>0.0</v>
      </c>
      <c r="W72" s="12" t="n">
        <v>0.0</v>
      </c>
      <c r="X72" s="12" t="n">
        <v>2.0</v>
      </c>
      <c r="Y72" s="12" t="n">
        <v>2.0</v>
      </c>
      <c r="Z72" s="12" t="n">
        <v>0.0</v>
      </c>
      <c r="AA72" s="12" t="n">
        <v>0.0</v>
      </c>
      <c r="AB72" s="12" t="n">
        <v>0.0</v>
      </c>
      <c r="AC72" s="12" t="n">
        <v>32.0</v>
      </c>
      <c r="AD72" s="10" t="n">
        <f si="1" t="shared"/>
        <v>119.0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56.0</v>
      </c>
      <c r="G74" s="12" t="n">
        <v>0.0</v>
      </c>
      <c r="H74" s="12" t="n">
        <v>0.0</v>
      </c>
      <c r="I74" s="12" t="n">
        <v>0.0</v>
      </c>
      <c r="J74" s="12" t="n">
        <v>2.0</v>
      </c>
      <c r="K74" s="12" t="n">
        <v>0.0</v>
      </c>
      <c r="L74" s="12" t="n">
        <v>0.0</v>
      </c>
      <c r="M74" s="12" t="n">
        <v>1.0</v>
      </c>
      <c r="N74" s="12" t="n">
        <v>0.0</v>
      </c>
      <c r="O74" s="12" t="n">
        <v>104.0</v>
      </c>
      <c r="P74" s="12" t="n">
        <v>94.0</v>
      </c>
      <c r="Q74" s="12" t="n">
        <v>1.0</v>
      </c>
      <c r="R74" s="12" t="n">
        <v>65.0</v>
      </c>
      <c r="S74" s="12" t="n">
        <v>1.0</v>
      </c>
      <c r="T74" s="12" t="n">
        <v>18.0</v>
      </c>
      <c r="U74" s="12" t="n">
        <v>0.0</v>
      </c>
      <c r="V74" s="12" t="n">
        <v>0.0</v>
      </c>
      <c r="W74" s="12" t="n">
        <v>0.0</v>
      </c>
      <c r="X74" s="12" t="n">
        <v>0.0</v>
      </c>
      <c r="Y74" s="12" t="n">
        <v>0.0</v>
      </c>
      <c r="Z74" s="12" t="n">
        <v>0.0</v>
      </c>
      <c r="AA74" s="12" t="n">
        <v>32.0</v>
      </c>
      <c r="AB74" s="12" t="n">
        <v>0.0</v>
      </c>
      <c r="AC74" s="12" t="n">
        <v>18.0</v>
      </c>
      <c r="AD74" s="10" t="n">
        <f si="1" t="shared"/>
        <v>392.0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0.0</v>
      </c>
      <c r="F76" s="12" t="n">
        <v>0.0</v>
      </c>
      <c r="G76" s="12" t="n">
        <v>3.0</v>
      </c>
      <c r="H76" s="12" t="n">
        <v>0.0</v>
      </c>
      <c r="I76" s="12" t="n">
        <v>0.0</v>
      </c>
      <c r="J76" s="12" t="n">
        <v>2.0</v>
      </c>
      <c r="K76" s="12" t="n">
        <v>0.0</v>
      </c>
      <c r="L76" s="12" t="n">
        <v>0.0</v>
      </c>
      <c r="M76" s="12" t="n">
        <v>4.0</v>
      </c>
      <c r="N76" s="12" t="n">
        <v>2.0</v>
      </c>
      <c r="O76" s="12" t="n">
        <v>0.0</v>
      </c>
      <c r="P76" s="12" t="n">
        <v>1.0</v>
      </c>
      <c r="Q76" s="12" t="n">
        <v>2.0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2.0</v>
      </c>
      <c r="H77" s="12" t="n">
        <v>0.0</v>
      </c>
      <c r="I77" s="12" t="n">
        <v>0.0</v>
      </c>
      <c r="J77" s="12" t="n">
        <v>0.0</v>
      </c>
      <c r="K77" s="12" t="n">
        <v>0.0</v>
      </c>
      <c r="L77" s="12" t="n">
        <v>0.0</v>
      </c>
      <c r="M77" s="12" t="n">
        <v>1.0</v>
      </c>
      <c r="N77" s="12" t="n">
        <v>0.0</v>
      </c>
      <c r="O77" s="12" t="n">
        <v>0.0</v>
      </c>
      <c r="P77" s="12" t="n">
        <v>0.0</v>
      </c>
      <c r="Q77" s="12" t="n">
        <v>0.0</v>
      </c>
      <c r="R77" s="12" t="n">
        <v>0.0</v>
      </c>
      <c r="S77" s="12" t="n">
        <v>13.0</v>
      </c>
      <c r="T77" s="12" t="n">
        <v>0.0</v>
      </c>
      <c r="U77" s="12" t="n">
        <v>0.0</v>
      </c>
      <c r="V77" s="12" t="n">
        <v>0.0</v>
      </c>
      <c r="W77" s="12" t="n">
        <v>1.0</v>
      </c>
      <c r="X77" s="12" t="n">
        <v>0.0</v>
      </c>
      <c r="Y77" s="12" t="n">
        <v>0.0</v>
      </c>
      <c r="Z77" s="12" t="n">
        <v>0.0</v>
      </c>
      <c r="AA77" s="12" t="n">
        <v>0.0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11.0</v>
      </c>
      <c r="T78" s="12" t="n">
        <v>0.0</v>
      </c>
      <c r="U78" s="12" t="n">
        <v>0.0</v>
      </c>
      <c r="V78" s="12" t="n">
        <v>0.0</v>
      </c>
      <c r="W78" s="12" t="n">
        <v>0.0</v>
      </c>
      <c r="X78" s="12" t="n">
        <v>0.0</v>
      </c>
      <c r="Y78" s="12" t="n">
        <v>7.0</v>
      </c>
      <c r="Z78" s="12" t="n">
        <v>0.0</v>
      </c>
      <c r="AA78" s="12" t="n">
        <v>0.0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5.0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2.0</v>
      </c>
      <c r="E82" s="12" t="n">
        <v>0.0</v>
      </c>
      <c r="F82" s="12" t="n">
        <v>3.0</v>
      </c>
      <c r="G82" s="12" t="n">
        <v>0.0</v>
      </c>
      <c r="H82" s="12" t="n">
        <v>0.0</v>
      </c>
      <c r="I82" s="12" t="n">
        <v>0.0</v>
      </c>
      <c r="J82" s="12" t="n">
        <v>1.0</v>
      </c>
      <c r="K82" s="12" t="n">
        <v>0.0</v>
      </c>
      <c r="L82" s="12" t="n">
        <v>0.0</v>
      </c>
      <c r="M82" s="12" t="n">
        <v>0.0</v>
      </c>
      <c r="N82" s="12" t="n">
        <v>0.0</v>
      </c>
      <c r="O82" s="12" t="n">
        <v>0.0</v>
      </c>
      <c r="P82" s="12" t="n">
        <v>0.0</v>
      </c>
      <c r="Q82" s="12" t="n">
        <v>0.0</v>
      </c>
      <c r="R82" s="12" t="n">
        <v>4.0</v>
      </c>
      <c r="S82" s="12" t="n">
        <v>1.0</v>
      </c>
      <c r="T82" s="12" t="n">
        <v>0.0</v>
      </c>
      <c r="U82" s="12" t="n">
        <v>0.0</v>
      </c>
      <c r="V82" s="12" t="n">
        <v>0.0</v>
      </c>
      <c r="W82" s="12" t="n">
        <v>0.0</v>
      </c>
      <c r="X82" s="12" t="n">
        <v>0.0</v>
      </c>
      <c r="Y82" s="12" t="n">
        <v>0.0</v>
      </c>
      <c r="Z82" s="12" t="n">
        <v>0.0</v>
      </c>
      <c r="AA82" s="12" t="n">
        <v>0.0</v>
      </c>
      <c r="AB82" s="12" t="n">
        <v>0.0</v>
      </c>
      <c r="AC82" s="12" t="n">
        <v>6.0</v>
      </c>
      <c r="AD82" s="10" t="n">
        <f si="1" t="shared"/>
        <v>17.0</v>
      </c>
      <c r="AE82" s="37">
        <v>0</v>
      </c>
    </row>
    <row r="83" spans="1:31" x14ac:dyDescent="0.25">
      <c r="A83" s="9" t="s">
        <v>73</v>
      </c>
      <c r="B83" s="9" t="s">
        <v>318</v>
      </c>
      <c r="C83" s="12" t="n">
        <v>2.0</v>
      </c>
      <c r="D83" s="12" t="n">
        <v>2.0</v>
      </c>
      <c r="E83" s="12" t="n">
        <v>0.0</v>
      </c>
      <c r="F83" s="12" t="n">
        <v>1.0</v>
      </c>
      <c r="G83" s="12" t="n">
        <v>16.0</v>
      </c>
      <c r="H83" s="12" t="n">
        <v>0.0</v>
      </c>
      <c r="I83" s="12" t="n">
        <v>1.0</v>
      </c>
      <c r="J83" s="12" t="n">
        <v>1.0</v>
      </c>
      <c r="K83" s="12" t="n">
        <v>0.0</v>
      </c>
      <c r="L83" s="12" t="n">
        <v>0.0</v>
      </c>
      <c r="M83" s="12" t="n">
        <v>0.0</v>
      </c>
      <c r="N83" s="12" t="n">
        <v>0.0</v>
      </c>
      <c r="O83" s="12" t="n">
        <v>0.0</v>
      </c>
      <c r="P83" s="12" t="n">
        <v>4.0</v>
      </c>
      <c r="Q83" s="12" t="n">
        <v>0.0</v>
      </c>
      <c r="R83" s="12" t="n">
        <v>3.0</v>
      </c>
      <c r="S83" s="12" t="n">
        <v>0.0</v>
      </c>
      <c r="T83" s="12" t="n">
        <v>0.0</v>
      </c>
      <c r="U83" s="12" t="n">
        <v>0.0</v>
      </c>
      <c r="V83" s="12" t="n">
        <v>0.0</v>
      </c>
      <c r="W83" s="12" t="n">
        <v>2.0</v>
      </c>
      <c r="X83" s="12" t="n">
        <v>0.0</v>
      </c>
      <c r="Y83" s="12" t="n">
        <v>0.0</v>
      </c>
      <c r="Z83" s="12" t="n">
        <v>4.0</v>
      </c>
      <c r="AA83" s="12" t="n">
        <v>0.0</v>
      </c>
      <c r="AB83" s="12" t="n">
        <v>0.0</v>
      </c>
      <c r="AC83" s="12" t="n">
        <v>6.0</v>
      </c>
      <c r="AD83" s="10" t="n">
        <f si="1" t="shared"/>
        <v>42.0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4.0</v>
      </c>
      <c r="D86" s="12" t="n">
        <v>10.0</v>
      </c>
      <c r="E86" s="12" t="n">
        <v>0.0</v>
      </c>
      <c r="F86" s="12" t="n">
        <v>31.0</v>
      </c>
      <c r="G86" s="12" t="n">
        <v>134.0</v>
      </c>
      <c r="H86" s="12" t="n">
        <v>0.0</v>
      </c>
      <c r="I86" s="12" t="n">
        <v>0.0</v>
      </c>
      <c r="J86" s="12" t="n">
        <v>0.0</v>
      </c>
      <c r="K86" s="12" t="n">
        <v>2.0</v>
      </c>
      <c r="L86" s="12" t="n">
        <v>1.0</v>
      </c>
      <c r="M86" s="12" t="n">
        <v>0.0</v>
      </c>
      <c r="N86" s="12" t="n">
        <v>3.0</v>
      </c>
      <c r="O86" s="12" t="n">
        <v>0.0</v>
      </c>
      <c r="P86" s="12" t="n">
        <v>26.0</v>
      </c>
      <c r="Q86" s="12" t="n">
        <v>0.0</v>
      </c>
      <c r="R86" s="12" t="n">
        <v>0.0</v>
      </c>
      <c r="S86" s="12" t="n">
        <v>1.0</v>
      </c>
      <c r="T86" s="12" t="n">
        <v>0.0</v>
      </c>
      <c r="U86" s="12" t="n">
        <v>0.0</v>
      </c>
      <c r="V86" s="12" t="n">
        <v>0.0</v>
      </c>
      <c r="W86" s="12" t="n">
        <v>0.0</v>
      </c>
      <c r="X86" s="12" t="n">
        <v>47.0</v>
      </c>
      <c r="Y86" s="12" t="n">
        <v>0.0</v>
      </c>
      <c r="Z86" s="12" t="n">
        <v>6.0</v>
      </c>
      <c r="AA86" s="12" t="n">
        <v>2.0</v>
      </c>
      <c r="AB86" s="12" t="n">
        <v>0.0</v>
      </c>
      <c r="AC86" s="12" t="n">
        <v>10.0</v>
      </c>
      <c r="AD86" s="10" t="n">
        <f si="1" t="shared"/>
        <v>277.0</v>
      </c>
      <c r="AE86" s="37">
        <v>0</v>
      </c>
    </row>
    <row r="87" spans="1:31" x14ac:dyDescent="0.25">
      <c r="A87" s="9" t="s">
        <v>77</v>
      </c>
      <c r="B87" s="9" t="s">
        <v>318</v>
      </c>
      <c r="C87" s="12" t="n">
        <v>0.0</v>
      </c>
      <c r="D87" s="12" t="n">
        <v>0.0</v>
      </c>
      <c r="E87" s="12" t="n">
        <v>0.0</v>
      </c>
      <c r="F87" s="12" t="n">
        <v>1.0</v>
      </c>
      <c r="G87" s="12" t="n">
        <v>16.0</v>
      </c>
      <c r="H87" s="12" t="n">
        <v>0.0</v>
      </c>
      <c r="I87" s="12" t="n">
        <v>0.0</v>
      </c>
      <c r="J87" s="12" t="n">
        <v>0.0</v>
      </c>
      <c r="K87" s="12" t="n">
        <v>0.0</v>
      </c>
      <c r="L87" s="12" t="n">
        <v>0.0</v>
      </c>
      <c r="M87" s="12" t="n">
        <v>0.0</v>
      </c>
      <c r="N87" s="12" t="n">
        <v>0.0</v>
      </c>
      <c r="O87" s="12" t="n">
        <v>1.0</v>
      </c>
      <c r="P87" s="12" t="n">
        <v>1.0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20.0</v>
      </c>
      <c r="AE87" s="37">
        <v>0</v>
      </c>
    </row>
    <row r="88" spans="1:31" x14ac:dyDescent="0.25">
      <c r="A88" s="9" t="s">
        <v>79</v>
      </c>
      <c r="B88" s="9" t="s">
        <v>319</v>
      </c>
      <c r="C88" s="12" t="n">
        <v>0.0</v>
      </c>
      <c r="D88" s="12" t="n">
        <v>1.0</v>
      </c>
      <c r="E88" s="12" t="n">
        <v>0.0</v>
      </c>
      <c r="F88" s="12" t="n">
        <v>0.0</v>
      </c>
      <c r="G88" s="12" t="n">
        <v>17.0</v>
      </c>
      <c r="H88" s="12" t="n">
        <v>0.0</v>
      </c>
      <c r="I88" s="12" t="n">
        <v>0.0</v>
      </c>
      <c r="J88" s="12" t="n">
        <v>0.0</v>
      </c>
      <c r="K88" s="12" t="n">
        <v>0.0</v>
      </c>
      <c r="L88" s="12" t="n">
        <v>0.0</v>
      </c>
      <c r="M88" s="12" t="n">
        <v>0.0</v>
      </c>
      <c r="N88" s="12" t="n">
        <v>3.0</v>
      </c>
      <c r="O88" s="12" t="n">
        <v>0.0</v>
      </c>
      <c r="P88" s="12" t="n">
        <v>40.0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61.0</v>
      </c>
      <c r="AE88" s="37">
        <v>0</v>
      </c>
    </row>
    <row r="89" spans="1:31" x14ac:dyDescent="0.25">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2.0</v>
      </c>
      <c r="D90" s="12" t="n">
        <v>5.0</v>
      </c>
      <c r="E90" s="12" t="n">
        <v>0.0</v>
      </c>
      <c r="F90" s="12" t="n">
        <v>57.0</v>
      </c>
      <c r="G90" s="12" t="n">
        <v>318.0</v>
      </c>
      <c r="H90" s="12" t="n">
        <v>8.0</v>
      </c>
      <c r="I90" s="12" t="n">
        <v>0.0</v>
      </c>
      <c r="J90" s="12" t="n">
        <v>0.0</v>
      </c>
      <c r="K90" s="12" t="n">
        <v>0.0</v>
      </c>
      <c r="L90" s="12" t="n">
        <v>0.0</v>
      </c>
      <c r="M90" s="12" t="n">
        <v>8.0</v>
      </c>
      <c r="N90" s="12" t="n">
        <v>4.0</v>
      </c>
      <c r="O90" s="12" t="n">
        <v>1.0</v>
      </c>
      <c r="P90" s="12" t="n">
        <v>14.0</v>
      </c>
      <c r="Q90" s="12" t="n">
        <v>0.0</v>
      </c>
      <c r="R90" s="12" t="n">
        <v>4.0</v>
      </c>
      <c r="S90" s="12" t="n">
        <v>1.0</v>
      </c>
      <c r="T90" s="12" t="n">
        <v>0.0</v>
      </c>
      <c r="U90" s="12" t="n">
        <v>0.0</v>
      </c>
      <c r="V90" s="12" t="n">
        <v>0.0</v>
      </c>
      <c r="W90" s="12" t="n">
        <v>2.0</v>
      </c>
      <c r="X90" s="12" t="n">
        <v>39.0</v>
      </c>
      <c r="Y90" s="12" t="n">
        <v>1.0</v>
      </c>
      <c r="Z90" s="12" t="n">
        <v>19.0</v>
      </c>
      <c r="AA90" s="12" t="n">
        <v>0.0</v>
      </c>
      <c r="AB90" s="12" t="n">
        <v>0.0</v>
      </c>
      <c r="AC90" s="12" t="n">
        <v>76.0</v>
      </c>
      <c r="AD90" s="10" t="n">
        <f si="1" t="shared"/>
        <v>559.0</v>
      </c>
      <c r="AE90" s="37">
        <v>0</v>
      </c>
    </row>
    <row r="91" spans="1:31" x14ac:dyDescent="0.25">
      <c r="A91" s="9" t="s">
        <v>81</v>
      </c>
      <c r="B91" s="9" t="s">
        <v>318</v>
      </c>
      <c r="C91" s="12" t="n">
        <v>0.0</v>
      </c>
      <c r="D91" s="12" t="n">
        <v>0.0</v>
      </c>
      <c r="E91" s="12" t="n">
        <v>0.0</v>
      </c>
      <c r="F91" s="12" t="n">
        <v>2.0</v>
      </c>
      <c r="G91" s="12" t="n">
        <v>92.0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94.0</v>
      </c>
      <c r="AE91" s="37">
        <v>0</v>
      </c>
    </row>
    <row r="92" spans="1:31" x14ac:dyDescent="0.25">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26.0</v>
      </c>
      <c r="D98" s="12" t="n">
        <v>17.0</v>
      </c>
      <c r="E98" s="12" t="n">
        <v>0.0</v>
      </c>
      <c r="F98" s="12" t="n">
        <v>38.0</v>
      </c>
      <c r="G98" s="12" t="n">
        <v>5985.0</v>
      </c>
      <c r="H98" s="12" t="n">
        <v>9.0</v>
      </c>
      <c r="I98" s="12" t="n">
        <v>6.0</v>
      </c>
      <c r="J98" s="12" t="n">
        <v>15.0</v>
      </c>
      <c r="K98" s="12" t="n">
        <v>4.0</v>
      </c>
      <c r="L98" s="12" t="n">
        <v>12.0</v>
      </c>
      <c r="M98" s="12" t="n">
        <v>9.0</v>
      </c>
      <c r="N98" s="12" t="n">
        <v>11.0</v>
      </c>
      <c r="O98" s="12" t="n">
        <v>11.0</v>
      </c>
      <c r="P98" s="12" t="n">
        <v>41.0</v>
      </c>
      <c r="Q98" s="12" t="n">
        <v>7.0</v>
      </c>
      <c r="R98" s="12" t="n">
        <v>56.0</v>
      </c>
      <c r="S98" s="12" t="n">
        <v>15.0</v>
      </c>
      <c r="T98" s="12" t="n">
        <v>6.0</v>
      </c>
      <c r="U98" s="12" t="n">
        <v>4.0</v>
      </c>
      <c r="V98" s="12" t="n">
        <v>4.0</v>
      </c>
      <c r="W98" s="12" t="n">
        <v>13.0</v>
      </c>
      <c r="X98" s="12" t="n">
        <v>55.0</v>
      </c>
      <c r="Y98" s="12" t="n">
        <v>5.0</v>
      </c>
      <c r="Z98" s="12" t="n">
        <v>8.0</v>
      </c>
      <c r="AA98" s="12" t="n">
        <v>15.0</v>
      </c>
      <c r="AB98" s="12" t="n">
        <v>0.0</v>
      </c>
      <c r="AC98" s="12" t="n">
        <v>52.0</v>
      </c>
      <c r="AD98" s="10" t="n">
        <f si="1" t="shared"/>
        <v>6424.0</v>
      </c>
      <c r="AE98" s="37">
        <v>0</v>
      </c>
    </row>
    <row r="99" spans="1:31" x14ac:dyDescent="0.25">
      <c r="A99" s="9" t="s">
        <v>461</v>
      </c>
      <c r="B99" s="9" t="s">
        <v>318</v>
      </c>
      <c r="C99" s="12" t="n">
        <v>19.0</v>
      </c>
      <c r="D99" s="12" t="n">
        <v>9.0</v>
      </c>
      <c r="E99" s="12" t="n">
        <v>1.0</v>
      </c>
      <c r="F99" s="12" t="n">
        <v>40.0</v>
      </c>
      <c r="G99" s="12" t="n">
        <v>2284.0</v>
      </c>
      <c r="H99" s="12" t="n">
        <v>8.0</v>
      </c>
      <c r="I99" s="12" t="n">
        <v>5.0</v>
      </c>
      <c r="J99" s="12" t="n">
        <v>15.0</v>
      </c>
      <c r="K99" s="12" t="n">
        <v>4.0</v>
      </c>
      <c r="L99" s="12" t="n">
        <v>35.0</v>
      </c>
      <c r="M99" s="12" t="n">
        <v>8.0</v>
      </c>
      <c r="N99" s="12" t="n">
        <v>5.0</v>
      </c>
      <c r="O99" s="12" t="n">
        <v>18.0</v>
      </c>
      <c r="P99" s="12" t="n">
        <v>67.0</v>
      </c>
      <c r="Q99" s="12" t="n">
        <v>7.0</v>
      </c>
      <c r="R99" s="12" t="n">
        <v>52.0</v>
      </c>
      <c r="S99" s="12" t="n">
        <v>18.0</v>
      </c>
      <c r="T99" s="12" t="n">
        <v>5.0</v>
      </c>
      <c r="U99" s="12" t="n">
        <v>5.0</v>
      </c>
      <c r="V99" s="12" t="n">
        <v>4.0</v>
      </c>
      <c r="W99" s="12" t="n">
        <v>10.0</v>
      </c>
      <c r="X99" s="12" t="n">
        <v>26.0</v>
      </c>
      <c r="Y99" s="12" t="n">
        <v>6.0</v>
      </c>
      <c r="Z99" s="12" t="n">
        <v>80.0</v>
      </c>
      <c r="AA99" s="12" t="n">
        <v>21.0</v>
      </c>
      <c r="AB99" s="12" t="n">
        <v>12.0</v>
      </c>
      <c r="AC99" s="12" t="n">
        <v>61.0</v>
      </c>
      <c r="AD99" s="10" t="n">
        <f si="1" t="shared"/>
        <v>2825.0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184.0</v>
      </c>
      <c r="G102" s="12" t="n">
        <v>47.0</v>
      </c>
      <c r="H102" s="12" t="n">
        <v>0.0</v>
      </c>
      <c r="I102" s="12" t="n">
        <v>0.0</v>
      </c>
      <c r="J102" s="12" t="n">
        <v>2.0</v>
      </c>
      <c r="K102" s="12" t="n">
        <v>0.0</v>
      </c>
      <c r="L102" s="12" t="n">
        <v>0.0</v>
      </c>
      <c r="M102" s="12" t="n">
        <v>0.0</v>
      </c>
      <c r="N102" s="12" t="n">
        <v>4.0</v>
      </c>
      <c r="O102" s="12" t="n">
        <v>0.0</v>
      </c>
      <c r="P102" s="12" t="n">
        <v>0.0</v>
      </c>
      <c r="Q102" s="12" t="n">
        <v>0.0</v>
      </c>
      <c r="R102" s="12" t="n">
        <v>1.0</v>
      </c>
      <c r="S102" s="12" t="n">
        <v>0.0</v>
      </c>
      <c r="T102" s="12" t="n">
        <v>0.0</v>
      </c>
      <c r="U102" s="12" t="n">
        <v>0.0</v>
      </c>
      <c r="V102" s="12" t="n">
        <v>0.0</v>
      </c>
      <c r="W102" s="12" t="n">
        <v>20.0</v>
      </c>
      <c r="X102" s="12" t="n">
        <v>29.0</v>
      </c>
      <c r="Y102" s="12" t="n">
        <v>0.0</v>
      </c>
      <c r="Z102" s="12" t="n">
        <v>12.0</v>
      </c>
      <c r="AA102" s="12" t="n">
        <v>1.0</v>
      </c>
      <c r="AB102" s="12" t="n">
        <v>0.0</v>
      </c>
      <c r="AC102" s="12" t="n">
        <v>87.0</v>
      </c>
      <c r="AD102" s="10" t="n">
        <f si="1" t="shared"/>
        <v>389.0</v>
      </c>
      <c r="AE102" s="37">
        <v>0</v>
      </c>
    </row>
    <row r="103" spans="1:31" x14ac:dyDescent="0.25">
      <c r="A103" s="9" t="s">
        <v>463</v>
      </c>
      <c r="B103" s="9" t="s">
        <v>318</v>
      </c>
      <c r="C103" s="12" t="n">
        <v>0.0</v>
      </c>
      <c r="D103" s="12" t="n">
        <v>0.0</v>
      </c>
      <c r="E103" s="12" t="n">
        <v>0.0</v>
      </c>
      <c r="F103" s="12" t="n">
        <v>3.0</v>
      </c>
      <c r="G103" s="12" t="n">
        <v>194.0</v>
      </c>
      <c r="H103" s="12" t="n">
        <v>0.0</v>
      </c>
      <c r="I103" s="12" t="n">
        <v>0.0</v>
      </c>
      <c r="J103" s="12" t="n">
        <v>0.0</v>
      </c>
      <c r="K103" s="12" t="n">
        <v>0.0</v>
      </c>
      <c r="L103" s="12" t="n">
        <v>1.0</v>
      </c>
      <c r="M103" s="12" t="n">
        <v>0.0</v>
      </c>
      <c r="N103" s="12" t="n">
        <v>0.0</v>
      </c>
      <c r="O103" s="12" t="n">
        <v>7.0</v>
      </c>
      <c r="P103" s="12" t="n">
        <v>0.0</v>
      </c>
      <c r="Q103" s="12" t="n">
        <v>0.0</v>
      </c>
      <c r="R103" s="12" t="n">
        <v>0.0</v>
      </c>
      <c r="S103" s="63" t="n">
        <v>13.0</v>
      </c>
      <c r="T103" s="12" t="n">
        <v>0.0</v>
      </c>
      <c r="U103" s="12" t="n">
        <v>0.0</v>
      </c>
      <c r="V103" s="12" t="n">
        <v>0.0</v>
      </c>
      <c r="W103" s="12" t="n">
        <v>0.0</v>
      </c>
      <c r="X103" s="12" t="n">
        <v>0.0</v>
      </c>
      <c r="Y103" s="12" t="n">
        <v>0.0</v>
      </c>
      <c r="Z103" s="12" t="n">
        <v>0.0</v>
      </c>
      <c r="AA103" s="12" t="n">
        <v>0.0</v>
      </c>
      <c r="AB103" s="12" t="n">
        <v>0.0</v>
      </c>
      <c r="AC103" s="12" t="n">
        <v>0.0</v>
      </c>
      <c r="AD103" s="10" t="n">
        <f si="1" t="shared"/>
        <v>218.0</v>
      </c>
      <c r="AE103" s="37" t="n">
        <v>1.0</v>
      </c>
    </row>
    <row r="104" spans="1:31" x14ac:dyDescent="0.25">
      <c r="A104" s="9" t="s">
        <v>464</v>
      </c>
      <c r="B104" s="9" t="s">
        <v>319</v>
      </c>
      <c r="C104" s="12" t="n">
        <v>0.0</v>
      </c>
      <c r="D104" s="12" t="n">
        <v>1.0</v>
      </c>
      <c r="E104" s="12" t="n">
        <v>0.0</v>
      </c>
      <c r="F104" s="12" t="n">
        <v>17.0</v>
      </c>
      <c r="G104" s="12" t="n">
        <v>1.0</v>
      </c>
      <c r="H104" s="12" t="n">
        <v>0.0</v>
      </c>
      <c r="I104" s="12" t="n">
        <v>0.0</v>
      </c>
      <c r="J104" s="12" t="n">
        <v>0.0</v>
      </c>
      <c r="K104" s="12" t="n">
        <v>1.0</v>
      </c>
      <c r="L104" s="12" t="n">
        <v>0.0</v>
      </c>
      <c r="M104" s="12" t="n">
        <v>2.0</v>
      </c>
      <c r="N104" s="12" t="n">
        <v>0.0</v>
      </c>
      <c r="O104" s="12" t="n">
        <v>0.0</v>
      </c>
      <c r="P104" s="12" t="n">
        <v>1.0</v>
      </c>
      <c r="Q104" s="12" t="n">
        <v>0.0</v>
      </c>
      <c r="R104" s="12" t="n">
        <v>0.0</v>
      </c>
      <c r="S104" s="12" t="n">
        <v>0.0</v>
      </c>
      <c r="T104" s="12" t="n">
        <v>0.0</v>
      </c>
      <c r="U104" s="12" t="n">
        <v>0.0</v>
      </c>
      <c r="V104" s="12" t="n">
        <v>0.0</v>
      </c>
      <c r="W104" s="12" t="n">
        <v>0.0</v>
      </c>
      <c r="X104" s="12" t="n">
        <v>5.0</v>
      </c>
      <c r="Y104" s="12" t="n">
        <v>0.0</v>
      </c>
      <c r="Z104" s="12" t="n">
        <v>4.0</v>
      </c>
      <c r="AA104" s="12" t="n">
        <v>0.0</v>
      </c>
      <c r="AB104" s="12" t="n">
        <v>0.0</v>
      </c>
      <c r="AC104" s="12" t="n">
        <v>15.0</v>
      </c>
      <c r="AD104" s="10" t="n">
        <f si="1" t="shared"/>
        <v>47.0</v>
      </c>
      <c r="AE104" s="37">
        <v>0</v>
      </c>
    </row>
    <row r="105" spans="1:31" x14ac:dyDescent="0.25">
      <c r="A105" s="9" t="s">
        <v>464</v>
      </c>
      <c r="B105" s="9" t="s">
        <v>318</v>
      </c>
      <c r="C105" s="12" t="n">
        <v>0.0</v>
      </c>
      <c r="D105" s="12" t="n">
        <v>13.0</v>
      </c>
      <c r="E105" s="12" t="n">
        <v>0.0</v>
      </c>
      <c r="F105" s="12" t="n">
        <v>7.0</v>
      </c>
      <c r="G105" s="12" t="n">
        <v>66.0</v>
      </c>
      <c r="H105" s="12" t="n">
        <v>0.0</v>
      </c>
      <c r="I105" s="12" t="n">
        <v>1.0</v>
      </c>
      <c r="J105" s="12" t="n">
        <v>0.0</v>
      </c>
      <c r="K105" s="12" t="n">
        <v>0.0</v>
      </c>
      <c r="L105" s="12" t="n">
        <v>0.0</v>
      </c>
      <c r="M105" s="12" t="n">
        <v>0.0</v>
      </c>
      <c r="N105" s="12" t="n">
        <v>0.0</v>
      </c>
      <c r="O105" s="12" t="n">
        <v>9.0</v>
      </c>
      <c r="P105" s="12" t="n">
        <v>23.0</v>
      </c>
      <c r="Q105" s="12" t="n">
        <v>0.0</v>
      </c>
      <c r="R105" s="12" t="n">
        <v>0.0</v>
      </c>
      <c r="S105" s="12" t="n">
        <v>2.0</v>
      </c>
      <c r="T105" s="12" t="n">
        <v>0.0</v>
      </c>
      <c r="U105" s="12" t="n">
        <v>0.0</v>
      </c>
      <c r="V105" s="12" t="n">
        <v>0.0</v>
      </c>
      <c r="W105" s="12" t="n">
        <v>2.0</v>
      </c>
      <c r="X105" s="12" t="n">
        <v>5.0</v>
      </c>
      <c r="Y105" s="12" t="n">
        <v>0.0</v>
      </c>
      <c r="Z105" s="12" t="n">
        <v>13.0</v>
      </c>
      <c r="AA105" s="12" t="n">
        <v>0.0</v>
      </c>
      <c r="AB105" s="12" t="n">
        <v>2.0</v>
      </c>
      <c r="AC105" s="12" t="n">
        <v>26.0</v>
      </c>
      <c r="AD105" s="10" t="n">
        <f si="1" t="shared"/>
        <v>169.0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20.0</v>
      </c>
      <c r="G108" s="12" t="n">
        <v>1322.0</v>
      </c>
      <c r="H108" s="12" t="n">
        <v>0.0</v>
      </c>
      <c r="I108" s="12" t="n">
        <v>0.0</v>
      </c>
      <c r="J108" s="12" t="n">
        <v>3.0</v>
      </c>
      <c r="K108" s="12" t="n">
        <v>0.0</v>
      </c>
      <c r="L108" s="12" t="n">
        <v>0.0</v>
      </c>
      <c r="M108" s="12" t="n">
        <v>5.0</v>
      </c>
      <c r="N108" s="12" t="n">
        <v>1.0</v>
      </c>
      <c r="O108" s="12" t="n">
        <v>1.0</v>
      </c>
      <c r="P108" s="12" t="n">
        <v>0.0</v>
      </c>
      <c r="Q108" s="12" t="n">
        <v>1.0</v>
      </c>
      <c r="R108" s="12" t="n">
        <v>1.0</v>
      </c>
      <c r="S108" s="12" t="n">
        <v>5.0</v>
      </c>
      <c r="T108" s="12" t="n">
        <v>0.0</v>
      </c>
      <c r="U108" s="12" t="n">
        <v>0.0</v>
      </c>
      <c r="V108" s="12" t="n">
        <v>0.0</v>
      </c>
      <c r="W108" s="12" t="n">
        <v>8.0</v>
      </c>
      <c r="X108" s="12" t="n">
        <v>45.0</v>
      </c>
      <c r="Y108" s="12" t="n">
        <v>0.0</v>
      </c>
      <c r="Z108" s="12" t="n">
        <v>35.0</v>
      </c>
      <c r="AA108" s="12" t="n">
        <v>1.0</v>
      </c>
      <c r="AB108" s="12" t="n">
        <v>0.0</v>
      </c>
      <c r="AC108" s="12" t="n">
        <v>64.0</v>
      </c>
      <c r="AD108" s="10" t="n">
        <f si="1" t="shared"/>
        <v>1519.0</v>
      </c>
      <c r="AE108" s="37">
        <v>0</v>
      </c>
    </row>
    <row r="109" spans="1:31" x14ac:dyDescent="0.25">
      <c r="A109" s="9" t="s">
        <v>466</v>
      </c>
      <c r="B109" s="9" t="s">
        <v>318</v>
      </c>
      <c r="C109" s="12" t="n">
        <v>0.0</v>
      </c>
      <c r="D109" s="12" t="n">
        <v>1.0</v>
      </c>
      <c r="E109" s="12" t="n">
        <v>0.0</v>
      </c>
      <c r="F109" s="12" t="n">
        <v>1.0</v>
      </c>
      <c r="G109" s="12" t="n">
        <v>329.0</v>
      </c>
      <c r="H109" s="12" t="n">
        <v>0.0</v>
      </c>
      <c r="I109" s="12" t="n">
        <v>0.0</v>
      </c>
      <c r="J109" s="12" t="n">
        <v>0.0</v>
      </c>
      <c r="K109" s="12" t="n">
        <v>0.0</v>
      </c>
      <c r="L109" s="12" t="n">
        <v>1.0</v>
      </c>
      <c r="M109" s="12" t="n">
        <v>0.0</v>
      </c>
      <c r="N109" s="12" t="n">
        <v>0.0</v>
      </c>
      <c r="O109" s="12" t="n">
        <v>1.0</v>
      </c>
      <c r="P109" s="12" t="n">
        <v>0.0</v>
      </c>
      <c r="Q109" s="12" t="n">
        <v>0.0</v>
      </c>
      <c r="R109" s="12" t="n">
        <v>1.0</v>
      </c>
      <c r="S109" s="12" t="n">
        <v>0.0</v>
      </c>
      <c r="T109" s="12" t="n">
        <v>0.0</v>
      </c>
      <c r="U109" s="12" t="n">
        <v>0.0</v>
      </c>
      <c r="V109" s="12" t="n">
        <v>0.0</v>
      </c>
      <c r="W109" s="12" t="n">
        <v>0.0</v>
      </c>
      <c r="X109" s="12" t="n">
        <v>0.0</v>
      </c>
      <c r="Y109" s="12" t="n">
        <v>0.0</v>
      </c>
      <c r="Z109" s="12" t="n">
        <v>1.0</v>
      </c>
      <c r="AA109" s="12" t="n">
        <v>0.0</v>
      </c>
      <c r="AB109" s="12" t="n">
        <v>1.0</v>
      </c>
      <c r="AC109" s="12" t="n">
        <v>0.0</v>
      </c>
      <c r="AD109" s="10" t="n">
        <f si="1" t="shared"/>
        <v>336.0</v>
      </c>
      <c r="AE109" s="37">
        <v>0</v>
      </c>
    </row>
    <row r="110" spans="1:31" x14ac:dyDescent="0.25">
      <c r="A110" s="9" t="s">
        <v>467</v>
      </c>
      <c r="B110" s="9" t="s">
        <v>319</v>
      </c>
      <c r="C110" s="12" t="n">
        <v>0.0</v>
      </c>
      <c r="D110" s="12" t="n">
        <v>0.0</v>
      </c>
      <c r="E110" s="12" t="n">
        <v>0.0</v>
      </c>
      <c r="F110" s="12" t="n">
        <v>0.0</v>
      </c>
      <c r="G110" s="12" t="n">
        <v>17.0</v>
      </c>
      <c r="H110" s="12" t="n">
        <v>0.0</v>
      </c>
      <c r="I110" s="12" t="n">
        <v>1.0</v>
      </c>
      <c r="J110" s="12" t="n">
        <v>2.0</v>
      </c>
      <c r="K110" s="12" t="n">
        <v>0.0</v>
      </c>
      <c r="L110" s="12" t="n">
        <v>0.0</v>
      </c>
      <c r="M110" s="12" t="n">
        <v>1.0</v>
      </c>
      <c r="N110" s="12" t="n">
        <v>0.0</v>
      </c>
      <c r="O110" s="12" t="n">
        <v>0.0</v>
      </c>
      <c r="P110" s="12" t="n">
        <v>0.0</v>
      </c>
      <c r="Q110" s="12" t="n">
        <v>0.0</v>
      </c>
      <c r="R110" s="12" t="n">
        <v>0.0</v>
      </c>
      <c r="S110" s="12" t="n">
        <v>48.0</v>
      </c>
      <c r="T110" s="12" t="n">
        <v>0.0</v>
      </c>
      <c r="U110" s="12" t="n">
        <v>0.0</v>
      </c>
      <c r="V110" s="12" t="n">
        <v>0.0</v>
      </c>
      <c r="W110" s="12" t="n">
        <v>1.0</v>
      </c>
      <c r="X110" s="12" t="n">
        <v>0.0</v>
      </c>
      <c r="Y110" s="12" t="n">
        <v>7.0</v>
      </c>
      <c r="Z110" s="12" t="n">
        <v>0.0</v>
      </c>
      <c r="AA110" s="12" t="n">
        <v>3.0</v>
      </c>
      <c r="AB110" s="12" t="n">
        <v>0.0</v>
      </c>
      <c r="AC110" s="12" t="n">
        <v>0.0</v>
      </c>
      <c r="AD110" s="10" t="n">
        <f si="1" t="shared"/>
        <v>80.0</v>
      </c>
      <c r="AE110" s="37">
        <v>0</v>
      </c>
    </row>
    <row r="111" spans="1:31" x14ac:dyDescent="0.25">
      <c r="A111" s="9" t="s">
        <v>467</v>
      </c>
      <c r="B111" s="9" t="s">
        <v>318</v>
      </c>
      <c r="C111" s="12" t="n">
        <v>1.0</v>
      </c>
      <c r="D111" s="12" t="n">
        <v>7.0</v>
      </c>
      <c r="E111" s="12" t="n">
        <v>0.0</v>
      </c>
      <c r="F111" s="12" t="n">
        <v>10.0</v>
      </c>
      <c r="G111" s="12" t="n">
        <v>68.0</v>
      </c>
      <c r="H111" s="12" t="n">
        <v>0.0</v>
      </c>
      <c r="I111" s="12" t="n">
        <v>0.0</v>
      </c>
      <c r="J111" s="12" t="n">
        <v>4.0</v>
      </c>
      <c r="K111" s="12" t="n">
        <v>0.0</v>
      </c>
      <c r="L111" s="12" t="n">
        <v>21.0</v>
      </c>
      <c r="M111" s="12" t="n">
        <v>1.0</v>
      </c>
      <c r="N111" s="12" t="n">
        <v>3.0</v>
      </c>
      <c r="O111" s="12" t="n">
        <v>17.0</v>
      </c>
      <c r="P111" s="12" t="n">
        <v>19.0</v>
      </c>
      <c r="Q111" s="12" t="n">
        <v>1.0</v>
      </c>
      <c r="R111" s="12" t="n">
        <v>30.0</v>
      </c>
      <c r="S111" s="12" t="n">
        <v>1.0</v>
      </c>
      <c r="T111" s="12" t="n">
        <v>1.0</v>
      </c>
      <c r="U111" s="12" t="n">
        <v>1.0</v>
      </c>
      <c r="V111" s="12" t="n">
        <v>0.0</v>
      </c>
      <c r="W111" s="12" t="n">
        <v>0.0</v>
      </c>
      <c r="X111" s="12" t="n">
        <v>10.0</v>
      </c>
      <c r="Y111" s="12" t="n">
        <v>0.0</v>
      </c>
      <c r="Z111" s="12" t="n">
        <v>20.0</v>
      </c>
      <c r="AA111" s="12" t="n">
        <v>1.0</v>
      </c>
      <c r="AB111" s="12" t="n">
        <v>23.0</v>
      </c>
      <c r="AC111" s="12" t="n">
        <v>11.0</v>
      </c>
      <c r="AD111" s="10" t="n">
        <f si="1" t="shared"/>
        <v>250.0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0.0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5.0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55.0</v>
      </c>
      <c r="H120" s="12" t="n">
        <v>0.0</v>
      </c>
      <c r="I120" s="12" t="n">
        <v>0.0</v>
      </c>
      <c r="J120" s="12" t="n">
        <v>0.0</v>
      </c>
      <c r="K120" s="12" t="n">
        <v>0.0</v>
      </c>
      <c r="L120" s="12" t="n">
        <v>0.0</v>
      </c>
      <c r="M120" s="12" t="n">
        <v>0.0</v>
      </c>
      <c r="N120" s="12" t="n">
        <v>0.0</v>
      </c>
      <c r="O120" s="12" t="n">
        <v>0.0</v>
      </c>
      <c r="P120" s="12" t="n">
        <v>4.0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60.0</v>
      </c>
      <c r="AE120" s="37">
        <v>0</v>
      </c>
    </row>
    <row r="121" spans="1:31" x14ac:dyDescent="0.25">
      <c r="A121" s="9" t="s">
        <v>472</v>
      </c>
      <c r="B121" s="9" t="s">
        <v>318</v>
      </c>
      <c r="C121" s="12" t="n">
        <v>0.0</v>
      </c>
      <c r="D121" s="12" t="n">
        <v>0.0</v>
      </c>
      <c r="E121" s="12" t="n">
        <v>0.0</v>
      </c>
      <c r="F121" s="12" t="n">
        <v>1.0</v>
      </c>
      <c r="G121" s="12" t="n">
        <v>3.0</v>
      </c>
      <c r="H121" s="12" t="n">
        <v>0.0</v>
      </c>
      <c r="I121" s="12" t="n">
        <v>0.0</v>
      </c>
      <c r="J121" s="12" t="n">
        <v>0.0</v>
      </c>
      <c r="K121" s="12" t="n">
        <v>0.0</v>
      </c>
      <c r="L121" s="12" t="n">
        <v>0.0</v>
      </c>
      <c r="M121" s="12" t="n">
        <v>0.0</v>
      </c>
      <c r="N121" s="12" t="n">
        <v>0.0</v>
      </c>
      <c r="O121" s="12" t="n">
        <v>2.0</v>
      </c>
      <c r="P121" s="12" t="n">
        <v>3.0</v>
      </c>
      <c r="Q121" s="12" t="n">
        <v>0.0</v>
      </c>
      <c r="R121" s="12" t="n">
        <v>2.0</v>
      </c>
      <c r="S121" s="12" t="n">
        <v>0.0</v>
      </c>
      <c r="T121" s="12" t="n">
        <v>0.0</v>
      </c>
      <c r="U121" s="12" t="n">
        <v>0.0</v>
      </c>
      <c r="V121" s="12" t="n">
        <v>0.0</v>
      </c>
      <c r="W121" s="12" t="n">
        <v>0.0</v>
      </c>
      <c r="X121" s="12" t="n">
        <v>0.0</v>
      </c>
      <c r="Y121" s="12" t="n">
        <v>0.0</v>
      </c>
      <c r="Z121" s="12" t="n">
        <v>5.0</v>
      </c>
      <c r="AA121" s="12" t="n">
        <v>0.0</v>
      </c>
      <c r="AB121" s="12" t="n">
        <v>1.0</v>
      </c>
      <c r="AC121" s="12" t="n">
        <v>2.0</v>
      </c>
      <c r="AD121" s="10" t="n">
        <f si="1" t="shared"/>
        <v>19.0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v>
      </c>
      <c r="D138" s="12" t="n">
        <v>2.0</v>
      </c>
      <c r="E138" s="12" t="n">
        <v>0.0</v>
      </c>
      <c r="F138" s="12" t="n">
        <v>23.0</v>
      </c>
      <c r="G138" s="12" t="n">
        <v>1120.0</v>
      </c>
      <c r="H138" s="12" t="n">
        <v>1.0</v>
      </c>
      <c r="I138" s="12" t="n">
        <v>0.0</v>
      </c>
      <c r="J138" s="12" t="n">
        <v>1.0</v>
      </c>
      <c r="K138" s="12" t="n">
        <v>0.0</v>
      </c>
      <c r="L138" s="12" t="n">
        <v>12.0</v>
      </c>
      <c r="M138" s="12" t="n">
        <v>27.0</v>
      </c>
      <c r="N138" s="12" t="n">
        <v>0.0</v>
      </c>
      <c r="O138" s="12" t="n">
        <v>2.0</v>
      </c>
      <c r="P138" s="12" t="n">
        <v>2.0</v>
      </c>
      <c r="Q138" s="12" t="n">
        <v>1.0</v>
      </c>
      <c r="R138" s="12" t="n">
        <v>3.0</v>
      </c>
      <c r="S138" s="12" t="n">
        <v>0.0</v>
      </c>
      <c r="T138" s="12" t="n">
        <v>0.0</v>
      </c>
      <c r="U138" s="12" t="n">
        <v>0.0</v>
      </c>
      <c r="V138" s="12" t="n">
        <v>0.0</v>
      </c>
      <c r="W138" s="12" t="n">
        <v>3.0</v>
      </c>
      <c r="X138" s="12" t="n">
        <v>0.0</v>
      </c>
      <c r="Y138" s="12" t="n">
        <v>1.0</v>
      </c>
      <c r="Z138" s="12" t="n">
        <v>0.0</v>
      </c>
      <c r="AA138" s="12" t="n">
        <v>4.0</v>
      </c>
      <c r="AB138" s="12" t="n">
        <v>5.0</v>
      </c>
      <c r="AC138" s="12" t="n">
        <v>19.0</v>
      </c>
      <c r="AD138" s="10" t="n">
        <f si="2" t="shared"/>
        <v>1228.0</v>
      </c>
      <c r="AE138" s="37">
        <v>0</v>
      </c>
    </row>
    <row r="139" spans="1:31" x14ac:dyDescent="0.25">
      <c r="A139" s="3" t="s">
        <v>442</v>
      </c>
      <c r="B139" s="9" t="s">
        <v>318</v>
      </c>
      <c r="C139" s="12" t="n">
        <v>73.0</v>
      </c>
      <c r="D139" s="12" t="n">
        <v>79.0</v>
      </c>
      <c r="E139" s="12" t="n">
        <v>2.0</v>
      </c>
      <c r="F139" s="12" t="n">
        <v>121.0</v>
      </c>
      <c r="G139" s="12" t="n">
        <v>833.0</v>
      </c>
      <c r="H139" s="12" t="n">
        <v>27.0</v>
      </c>
      <c r="I139" s="12" t="n">
        <v>23.0</v>
      </c>
      <c r="J139" s="12" t="n">
        <v>79.0</v>
      </c>
      <c r="K139" s="12" t="n">
        <v>15.0</v>
      </c>
      <c r="L139" s="12" t="n">
        <v>106.0</v>
      </c>
      <c r="M139" s="12" t="n">
        <v>30.0</v>
      </c>
      <c r="N139" s="12" t="n">
        <v>31.0</v>
      </c>
      <c r="O139" s="12" t="n">
        <v>58.0</v>
      </c>
      <c r="P139" s="12" t="n">
        <v>256.0</v>
      </c>
      <c r="Q139" s="12" t="n">
        <v>20.0</v>
      </c>
      <c r="R139" s="12" t="n">
        <v>218.0</v>
      </c>
      <c r="S139" s="12" t="n">
        <v>38.0</v>
      </c>
      <c r="T139" s="12" t="n">
        <v>19.0</v>
      </c>
      <c r="U139" s="12" t="n">
        <v>24.0</v>
      </c>
      <c r="V139" s="12" t="n">
        <v>15.0</v>
      </c>
      <c r="W139" s="12" t="n">
        <v>56.0</v>
      </c>
      <c r="X139" s="12" t="n">
        <v>155.0</v>
      </c>
      <c r="Y139" s="12" t="n">
        <v>26.0</v>
      </c>
      <c r="Z139" s="12" t="n">
        <v>464.0</v>
      </c>
      <c r="AA139" s="12" t="n">
        <v>46.0</v>
      </c>
      <c r="AB139" s="12" t="n">
        <v>71.0</v>
      </c>
      <c r="AC139" s="12" t="n">
        <v>206.0</v>
      </c>
      <c r="AD139" s="10" t="n">
        <f si="2" t="shared"/>
        <v>3091.0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0.0</v>
      </c>
      <c r="S140" s="12" t="n">
        <v>2.0</v>
      </c>
      <c r="T140" s="12" t="n">
        <v>0.0</v>
      </c>
      <c r="U140" s="12" t="n">
        <v>0.0</v>
      </c>
      <c r="V140" s="12" t="n">
        <v>0.0</v>
      </c>
      <c r="W140" s="12" t="n">
        <v>0.0</v>
      </c>
      <c r="X140" s="12" t="n">
        <v>0.0</v>
      </c>
      <c r="Y140" s="12" t="n">
        <v>1.0</v>
      </c>
      <c r="Z140" s="12" t="n">
        <v>0.0</v>
      </c>
      <c r="AA140" s="12" t="n">
        <v>0.0</v>
      </c>
      <c r="AB140" s="12" t="n">
        <v>0.0</v>
      </c>
      <c r="AC140" s="12" t="n">
        <v>0.0</v>
      </c>
      <c r="AD140" s="10" t="n">
        <f si="2" t="shared"/>
        <v>10.0</v>
      </c>
      <c r="AE140" s="37">
        <v>0</v>
      </c>
    </row>
    <row r="141" spans="1:31" x14ac:dyDescent="0.25">
      <c r="A141" s="3" t="s">
        <v>440</v>
      </c>
      <c r="B141" s="9" t="s">
        <v>318</v>
      </c>
      <c r="C141" s="12" t="n">
        <v>3.0</v>
      </c>
      <c r="D141" s="12" t="n">
        <v>3.0</v>
      </c>
      <c r="E141" s="12" t="n">
        <v>0.0</v>
      </c>
      <c r="F141" s="12" t="n">
        <v>15.0</v>
      </c>
      <c r="G141" s="12" t="n">
        <v>87.0</v>
      </c>
      <c r="H141" s="12" t="n">
        <v>1.0</v>
      </c>
      <c r="I141" s="12" t="n">
        <v>0.0</v>
      </c>
      <c r="J141" s="12" t="n">
        <v>5.0</v>
      </c>
      <c r="K141" s="12" t="n">
        <v>0.0</v>
      </c>
      <c r="L141" s="12" t="n">
        <v>8.0</v>
      </c>
      <c r="M141" s="12" t="n">
        <v>2.0</v>
      </c>
      <c r="N141" s="12" t="n">
        <v>1.0</v>
      </c>
      <c r="O141" s="12" t="n">
        <v>0.0</v>
      </c>
      <c r="P141" s="12" t="n">
        <v>26.0</v>
      </c>
      <c r="Q141" s="12" t="n">
        <v>0.0</v>
      </c>
      <c r="R141" s="12" t="n">
        <v>14.0</v>
      </c>
      <c r="S141" s="12" t="n">
        <v>3.0</v>
      </c>
      <c r="T141" s="12" t="n">
        <v>1.0</v>
      </c>
      <c r="U141" s="12" t="n">
        <v>0.0</v>
      </c>
      <c r="V141" s="12" t="n">
        <v>0.0</v>
      </c>
      <c r="W141" s="12" t="n">
        <v>3.0</v>
      </c>
      <c r="X141" s="12" t="n">
        <v>16.0</v>
      </c>
      <c r="Y141" s="12" t="n">
        <v>0.0</v>
      </c>
      <c r="Z141" s="12" t="n">
        <v>68.0</v>
      </c>
      <c r="AA141" s="12" t="n">
        <v>2.0</v>
      </c>
      <c r="AB141" s="12" t="n">
        <v>3.0</v>
      </c>
      <c r="AC141" s="12" t="n">
        <v>32.0</v>
      </c>
      <c r="AD141" s="10" t="n">
        <f si="2" t="shared"/>
        <v>293.0</v>
      </c>
      <c r="AE141" s="37">
        <v>0</v>
      </c>
    </row>
    <row r="142" spans="1:31" x14ac:dyDescent="0.25">
      <c r="A142" s="3" t="s">
        <v>438</v>
      </c>
      <c r="B142" s="9" t="s">
        <v>319</v>
      </c>
      <c r="C142" s="12" t="n">
        <v>0.0</v>
      </c>
      <c r="D142" s="12" t="n">
        <v>0.0</v>
      </c>
      <c r="E142" s="12" t="n">
        <v>0.0</v>
      </c>
      <c r="F142" s="12" t="n">
        <v>0.0</v>
      </c>
      <c r="G142" s="12" t="n">
        <v>12.0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2" t="shared"/>
        <v>13.0</v>
      </c>
      <c r="AE142" s="37">
        <v>0</v>
      </c>
    </row>
    <row r="143" spans="1:31" x14ac:dyDescent="0.25">
      <c r="A143" s="3" t="s">
        <v>438</v>
      </c>
      <c r="B143" s="9" t="s">
        <v>318</v>
      </c>
      <c r="C143" s="12" t="n">
        <v>1.0</v>
      </c>
      <c r="D143" s="12" t="n">
        <v>6.0</v>
      </c>
      <c r="E143" s="12" t="n">
        <v>0.0</v>
      </c>
      <c r="F143" s="12" t="n">
        <v>4.0</v>
      </c>
      <c r="G143" s="12" t="n">
        <v>22.0</v>
      </c>
      <c r="H143" s="12" t="n">
        <v>3.0</v>
      </c>
      <c r="I143" s="12" t="n">
        <v>0.0</v>
      </c>
      <c r="J143" s="12" t="n">
        <v>1.0</v>
      </c>
      <c r="K143" s="12" t="n">
        <v>0.0</v>
      </c>
      <c r="L143" s="12" t="n">
        <v>2.0</v>
      </c>
      <c r="M143" s="12" t="n">
        <v>2.0</v>
      </c>
      <c r="N143" s="12" t="n">
        <v>0.0</v>
      </c>
      <c r="O143" s="12" t="n">
        <v>0.0</v>
      </c>
      <c r="P143" s="12" t="n">
        <v>4.0</v>
      </c>
      <c r="Q143" s="12" t="n">
        <v>0.0</v>
      </c>
      <c r="R143" s="12" t="n">
        <v>4.0</v>
      </c>
      <c r="S143" s="12" t="n">
        <v>0.0</v>
      </c>
      <c r="T143" s="12" t="n">
        <v>1.0</v>
      </c>
      <c r="U143" s="12" t="n">
        <v>0.0</v>
      </c>
      <c r="V143" s="12" t="n">
        <v>0.0</v>
      </c>
      <c r="W143" s="12" t="n">
        <v>4.0</v>
      </c>
      <c r="X143" s="12" t="n">
        <v>8.0</v>
      </c>
      <c r="Y143" s="12" t="n">
        <v>1.0</v>
      </c>
      <c r="Z143" s="12" t="n">
        <v>8.0</v>
      </c>
      <c r="AA143" s="12" t="n">
        <v>1.0</v>
      </c>
      <c r="AB143" s="12" t="n">
        <v>1.0</v>
      </c>
      <c r="AC143" s="12" t="n">
        <v>6.0</v>
      </c>
      <c r="AD143" s="10" t="n">
        <f si="2" t="shared"/>
        <v>79.0</v>
      </c>
      <c r="AE143" s="37">
        <v>0</v>
      </c>
    </row>
    <row r="144" spans="1:31" x14ac:dyDescent="0.25">
      <c r="A144" s="3" t="s">
        <v>436</v>
      </c>
      <c r="B144" s="9" t="s">
        <v>319</v>
      </c>
      <c r="C144" s="12" t="n">
        <v>0.0</v>
      </c>
      <c r="D144" s="12" t="n">
        <v>0.0</v>
      </c>
      <c r="E144" s="12" t="n">
        <v>0.0</v>
      </c>
      <c r="F144" s="12" t="n">
        <v>0.0</v>
      </c>
      <c r="G144" s="12" t="n">
        <v>17.0</v>
      </c>
      <c r="H144" s="12" t="n">
        <v>0.0</v>
      </c>
      <c r="I144" s="12" t="n">
        <v>1.0</v>
      </c>
      <c r="J144" s="12" t="n">
        <v>2.0</v>
      </c>
      <c r="K144" s="12" t="n">
        <v>0.0</v>
      </c>
      <c r="L144" s="12" t="n">
        <v>0.0</v>
      </c>
      <c r="M144" s="12" t="n">
        <v>1.0</v>
      </c>
      <c r="N144" s="12" t="n">
        <v>0.0</v>
      </c>
      <c r="O144" s="12" t="n">
        <v>0.0</v>
      </c>
      <c r="P144" s="12" t="n">
        <v>0.0</v>
      </c>
      <c r="Q144" s="12" t="n">
        <v>0.0</v>
      </c>
      <c r="R144" s="12" t="n">
        <v>0.0</v>
      </c>
      <c r="S144" s="12" t="n">
        <v>48.0</v>
      </c>
      <c r="T144" s="12" t="n">
        <v>0.0</v>
      </c>
      <c r="U144" s="12" t="n">
        <v>0.0</v>
      </c>
      <c r="V144" s="12" t="n">
        <v>0.0</v>
      </c>
      <c r="W144" s="12" t="n">
        <v>1.0</v>
      </c>
      <c r="X144" s="12" t="n">
        <v>0.0</v>
      </c>
      <c r="Y144" s="12" t="n">
        <v>7.0</v>
      </c>
      <c r="Z144" s="12" t="n">
        <v>0.0</v>
      </c>
      <c r="AA144" s="12" t="n">
        <v>3.0</v>
      </c>
      <c r="AB144" s="12" t="n">
        <v>0.0</v>
      </c>
      <c r="AC144" s="12" t="n">
        <v>0.0</v>
      </c>
      <c r="AD144" s="10" t="n">
        <f si="2" t="shared"/>
        <v>80.0</v>
      </c>
      <c r="AE144" s="37">
        <v>0</v>
      </c>
    </row>
    <row r="145" spans="1:31" x14ac:dyDescent="0.25">
      <c r="A145" s="3" t="s">
        <v>436</v>
      </c>
      <c r="B145" s="9" t="s">
        <v>318</v>
      </c>
      <c r="C145" s="12" t="n">
        <v>1.0</v>
      </c>
      <c r="D145" s="12" t="n">
        <v>7.0</v>
      </c>
      <c r="E145" s="12" t="n">
        <v>0.0</v>
      </c>
      <c r="F145" s="12" t="n">
        <v>10.0</v>
      </c>
      <c r="G145" s="12" t="n">
        <v>68.0</v>
      </c>
      <c r="H145" s="12" t="n">
        <v>0.0</v>
      </c>
      <c r="I145" s="12" t="n">
        <v>0.0</v>
      </c>
      <c r="J145" s="12" t="n">
        <v>4.0</v>
      </c>
      <c r="K145" s="12" t="n">
        <v>0.0</v>
      </c>
      <c r="L145" s="12" t="n">
        <v>21.0</v>
      </c>
      <c r="M145" s="12" t="n">
        <v>1.0</v>
      </c>
      <c r="N145" s="12" t="n">
        <v>3.0</v>
      </c>
      <c r="O145" s="12" t="n">
        <v>17.0</v>
      </c>
      <c r="P145" s="12" t="n">
        <v>19.0</v>
      </c>
      <c r="Q145" s="12" t="n">
        <v>1.0</v>
      </c>
      <c r="R145" s="12" t="n">
        <v>30.0</v>
      </c>
      <c r="S145" s="12" t="n">
        <v>1.0</v>
      </c>
      <c r="T145" s="12" t="n">
        <v>1.0</v>
      </c>
      <c r="U145" s="12" t="n">
        <v>1.0</v>
      </c>
      <c r="V145" s="12" t="n">
        <v>0.0</v>
      </c>
      <c r="W145" s="12" t="n">
        <v>0.0</v>
      </c>
      <c r="X145" s="12" t="n">
        <v>10.0</v>
      </c>
      <c r="Y145" s="12" t="n">
        <v>0.0</v>
      </c>
      <c r="Z145" s="12" t="n">
        <v>20.0</v>
      </c>
      <c r="AA145" s="12" t="n">
        <v>1.0</v>
      </c>
      <c r="AB145" s="12" t="n">
        <v>23.0</v>
      </c>
      <c r="AC145" s="12" t="n">
        <v>11.0</v>
      </c>
      <c r="AD145" s="10" t="n">
        <f si="2" t="shared"/>
        <v>250.0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2.0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4.0</v>
      </c>
      <c r="E153" s="12" t="n">
        <v>0.0</v>
      </c>
      <c r="F153" s="12" t="n">
        <v>0.0</v>
      </c>
      <c r="G153" s="12" t="n">
        <v>12.0</v>
      </c>
      <c r="H153" s="12" t="n">
        <v>0.0</v>
      </c>
      <c r="I153" s="12" t="n">
        <v>0.0</v>
      </c>
      <c r="J153" s="12" t="n">
        <v>2.0</v>
      </c>
      <c r="K153" s="12" t="n">
        <v>0.0</v>
      </c>
      <c r="L153" s="12" t="n">
        <v>1.0</v>
      </c>
      <c r="M153" s="12" t="n">
        <v>0.0</v>
      </c>
      <c r="N153" s="12" t="n">
        <v>0.0</v>
      </c>
      <c r="O153" s="12" t="n">
        <v>3.0</v>
      </c>
      <c r="P153" s="12" t="n">
        <v>0.0</v>
      </c>
      <c r="Q153" s="12" t="n">
        <v>0.0</v>
      </c>
      <c r="R153" s="12" t="n">
        <v>3.0</v>
      </c>
      <c r="S153" s="12" t="n">
        <v>0.0</v>
      </c>
      <c r="T153" s="12" t="n">
        <v>0.0</v>
      </c>
      <c r="U153" s="12" t="n">
        <v>2.0</v>
      </c>
      <c r="V153" s="12" t="n">
        <v>0.0</v>
      </c>
      <c r="W153" s="12" t="n">
        <v>1.0</v>
      </c>
      <c r="X153" s="12" t="n">
        <v>10.0</v>
      </c>
      <c r="Y153" s="12" t="n">
        <v>0.0</v>
      </c>
      <c r="Z153" s="12" t="n">
        <v>12.0</v>
      </c>
      <c r="AA153" s="12" t="n">
        <v>0.0</v>
      </c>
      <c r="AB153" s="12" t="n">
        <v>0.0</v>
      </c>
      <c r="AC153" s="12" t="n">
        <v>8.0</v>
      </c>
      <c r="AD153" s="10" t="n">
        <f si="2" t="shared"/>
        <v>58.0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21.0</v>
      </c>
      <c r="AE156" s="37">
        <v>0</v>
      </c>
    </row>
    <row r="157" spans="1:31" x14ac:dyDescent="0.25">
      <c r="A157" s="3" t="s">
        <v>424</v>
      </c>
      <c r="B157" s="9" t="s">
        <v>318</v>
      </c>
      <c r="C157" s="12" t="n">
        <v>0.0</v>
      </c>
      <c r="D157" s="12" t="n">
        <v>1.0</v>
      </c>
      <c r="E157" s="12" t="n">
        <v>0.0</v>
      </c>
      <c r="F157" s="12" t="n">
        <v>0.0</v>
      </c>
      <c r="G157" s="12" t="n">
        <v>30.0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32.0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2"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0.0</v>
      </c>
      <c r="AB184" s="12" t="n">
        <v>0.0</v>
      </c>
      <c r="AC184" s="12" t="n">
        <v>0.0</v>
      </c>
      <c r="AD184" s="10" t="n">
        <f si="2" t="shared"/>
        <v>10.0</v>
      </c>
      <c r="AE184" s="37">
        <v>0</v>
      </c>
    </row>
    <row r="185" spans="1:31" x14ac:dyDescent="0.25">
      <c r="A185" s="3" t="s">
        <v>396</v>
      </c>
      <c r="B185" s="9" t="s">
        <v>318</v>
      </c>
      <c r="C185" s="12" t="n">
        <v>0.0</v>
      </c>
      <c r="D185" s="12" t="n">
        <v>0.0</v>
      </c>
      <c r="E185" s="12" t="n">
        <v>0.0</v>
      </c>
      <c r="F185" s="12" t="n">
        <v>0.0</v>
      </c>
      <c r="G185" s="12" t="n">
        <v>5.0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6.0</v>
      </c>
      <c r="H189" s="12" t="n">
        <v>0.0</v>
      </c>
      <c r="I189" s="12" t="n">
        <v>0.0</v>
      </c>
      <c r="J189" s="12" t="n">
        <v>0.0</v>
      </c>
      <c r="K189" s="12" t="n">
        <v>0.0</v>
      </c>
      <c r="L189" s="12" t="n">
        <v>0.0</v>
      </c>
      <c r="M189" s="12" t="n">
        <v>0.0</v>
      </c>
      <c r="N189" s="12" t="n">
        <v>0.0</v>
      </c>
      <c r="O189" s="12" t="n">
        <v>1.0</v>
      </c>
      <c r="P189" s="12" t="n">
        <v>0.0</v>
      </c>
      <c r="Q189" s="12" t="n">
        <v>0.0</v>
      </c>
      <c r="R189" s="12" t="n">
        <v>2.0</v>
      </c>
      <c r="S189" s="12" t="n">
        <v>0.0</v>
      </c>
      <c r="T189" s="12" t="n">
        <v>0.0</v>
      </c>
      <c r="U189" s="12" t="n">
        <v>0.0</v>
      </c>
      <c r="V189" s="12" t="n">
        <v>0.0</v>
      </c>
      <c r="W189" s="12" t="n">
        <v>0.0</v>
      </c>
      <c r="X189" s="12" t="n">
        <v>0.0</v>
      </c>
      <c r="Y189" s="12" t="n">
        <v>0.0</v>
      </c>
      <c r="Z189" s="12" t="n">
        <v>2.0</v>
      </c>
      <c r="AA189" s="12" t="n">
        <v>0.0</v>
      </c>
      <c r="AB189" s="12" t="n">
        <v>0.0</v>
      </c>
      <c r="AC189" s="12" t="n">
        <v>2.0</v>
      </c>
      <c r="AD189" s="10" t="n">
        <f si="2" t="shared"/>
        <v>13.0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2.0</v>
      </c>
      <c r="G199" s="12" t="n">
        <v>5.0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2.0</v>
      </c>
      <c r="Y199" s="12" t="n">
        <v>0.0</v>
      </c>
      <c r="Z199" s="12" t="n">
        <v>2.0</v>
      </c>
      <c r="AA199" s="12" t="n">
        <v>0.0</v>
      </c>
      <c r="AB199" s="12" t="n">
        <v>1.0</v>
      </c>
      <c r="AC199" s="12" t="n">
        <v>0.0</v>
      </c>
      <c r="AD199" s="10" t="n">
        <f si="3" t="shared"/>
        <v>12.0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39.0</v>
      </c>
      <c r="G214" s="12" t="n">
        <v>1000.0</v>
      </c>
      <c r="H214" s="12" t="n">
        <v>0.0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4.0</v>
      </c>
      <c r="Z214" s="12" t="n">
        <v>17.0</v>
      </c>
      <c r="AA214" s="12" t="n">
        <v>11.0</v>
      </c>
      <c r="AB214" s="12" t="n">
        <v>0.0</v>
      </c>
      <c r="AC214" s="12" t="n">
        <v>0.0</v>
      </c>
      <c r="AD214" s="10" t="n">
        <f si="3" t="shared"/>
        <v>1099.0</v>
      </c>
      <c r="AE214" s="37">
        <v>0</v>
      </c>
    </row>
    <row r="215" spans="1:31" x14ac:dyDescent="0.25">
      <c r="A215" s="3" t="s">
        <v>366</v>
      </c>
      <c r="B215" s="9" t="s">
        <v>318</v>
      </c>
      <c r="C215" s="12" t="n">
        <v>3.0</v>
      </c>
      <c r="D215" s="12" t="n">
        <v>16.0</v>
      </c>
      <c r="E215" s="12" t="n">
        <v>0.0</v>
      </c>
      <c r="F215" s="12" t="n">
        <v>9.0</v>
      </c>
      <c r="G215" s="12" t="n">
        <v>291.0</v>
      </c>
      <c r="H215" s="12" t="n">
        <v>1.0</v>
      </c>
      <c r="I215" s="12" t="n">
        <v>0.0</v>
      </c>
      <c r="J215" s="12" t="n">
        <v>6.0</v>
      </c>
      <c r="K215" s="12" t="n">
        <v>4.0</v>
      </c>
      <c r="L215" s="12" t="n">
        <v>7.0</v>
      </c>
      <c r="M215" s="12" t="n">
        <v>0.0</v>
      </c>
      <c r="N215" s="12" t="n">
        <v>6.0</v>
      </c>
      <c r="O215" s="12" t="n">
        <v>40.0</v>
      </c>
      <c r="P215" s="12" t="n">
        <v>60.0</v>
      </c>
      <c r="Q215" s="12" t="n">
        <v>3.0</v>
      </c>
      <c r="R215" s="12" t="n">
        <v>40.0</v>
      </c>
      <c r="S215" s="12" t="n">
        <v>1.0</v>
      </c>
      <c r="T215" s="12" t="n">
        <v>0.0</v>
      </c>
      <c r="U215" s="12" t="n">
        <v>1.0</v>
      </c>
      <c r="V215" s="12" t="n">
        <v>0.0</v>
      </c>
      <c r="W215" s="12" t="n">
        <v>4.0</v>
      </c>
      <c r="X215" s="12" t="n">
        <v>24.0</v>
      </c>
      <c r="Y215" s="12" t="n">
        <v>0.0</v>
      </c>
      <c r="Z215" s="12" t="n">
        <v>62.0</v>
      </c>
      <c r="AA215" s="12" t="n">
        <v>1.0</v>
      </c>
      <c r="AB215" s="12" t="n">
        <v>6.0</v>
      </c>
      <c r="AC215" s="12" t="n">
        <v>17.0</v>
      </c>
      <c r="AD215" s="10" t="n">
        <f si="3" t="shared"/>
        <v>602.0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27.0</v>
      </c>
      <c r="H218" s="12" t="n">
        <v>0.0</v>
      </c>
      <c r="I218" s="12" t="n">
        <v>0.0</v>
      </c>
      <c r="J218" s="12" t="n">
        <v>0.0</v>
      </c>
      <c r="K218" s="12" t="n">
        <v>0.0</v>
      </c>
      <c r="L218" s="12" t="n">
        <v>22.0</v>
      </c>
      <c r="M218" s="12" t="n">
        <v>0.0</v>
      </c>
      <c r="N218" s="12" t="n">
        <v>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10.0</v>
      </c>
      <c r="E419" s="12" t="n">
        <v>3.0</v>
      </c>
      <c r="F419" s="12" t="n">
        <v>0.0</v>
      </c>
      <c r="G419" s="12" t="n">
        <v>0.0</v>
      </c>
      <c r="H419" s="12" t="n">
        <v>0.0</v>
      </c>
      <c r="I419" s="12" t="n">
        <v>0.0</v>
      </c>
      <c r="J419" s="12" t="n">
        <v>1.0</v>
      </c>
      <c r="K419" s="12" t="n">
        <v>0.0</v>
      </c>
      <c r="L419" s="12" t="n">
        <v>0.0</v>
      </c>
      <c r="M419" s="12" t="n">
        <v>0.0</v>
      </c>
      <c r="N419" s="12" t="n">
        <v>0.0</v>
      </c>
      <c r="O419" s="12" t="n">
        <v>0.0</v>
      </c>
      <c r="P419" s="12" t="n">
        <v>18.0</v>
      </c>
      <c r="Q419" s="12" t="n">
        <v>0.0</v>
      </c>
      <c r="R419" s="12" t="n">
        <v>3.0</v>
      </c>
      <c r="S419" s="12" t="n">
        <v>1.0</v>
      </c>
      <c r="T419" s="12" t="n">
        <v>0.0</v>
      </c>
      <c r="U419" s="12" t="n">
        <v>0.0</v>
      </c>
      <c r="V419" s="12" t="n">
        <v>1.0</v>
      </c>
      <c r="W419" s="12" t="n">
        <v>4.0</v>
      </c>
      <c r="X419" s="12" t="n">
        <v>2.0</v>
      </c>
      <c r="Y419" s="12" t="n">
        <v>0.0</v>
      </c>
      <c r="Z419" s="12" t="n">
        <v>0.0</v>
      </c>
      <c r="AA419" s="12" t="n">
        <v>0.0</v>
      </c>
      <c r="AB419" s="12" t="n">
        <v>0.0</v>
      </c>
      <c r="AC419" s="12" t="n">
        <v>0.0</v>
      </c>
      <c r="AD419" s="10" t="n">
        <f si="6" t="shared"/>
        <v>44.0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5.0</v>
      </c>
      <c r="E424" s="12" t="n">
        <v>0.0</v>
      </c>
      <c r="F424" s="12" t="n">
        <v>4.0</v>
      </c>
      <c r="G424" s="12" t="n">
        <v>384.0</v>
      </c>
      <c r="H424" s="12" t="n">
        <v>0.0</v>
      </c>
      <c r="I424" s="12" t="n">
        <v>0.0</v>
      </c>
      <c r="J424" s="12" t="n">
        <v>0.0</v>
      </c>
      <c r="K424" s="12" t="n">
        <v>0.0</v>
      </c>
      <c r="L424" s="12" t="n">
        <v>0.0</v>
      </c>
      <c r="M424" s="12" t="n">
        <v>0.0</v>
      </c>
      <c r="N424" s="12" t="n">
        <v>0.0</v>
      </c>
      <c r="O424" s="12" t="n">
        <v>1.0</v>
      </c>
      <c r="P424" s="12" t="n">
        <v>52.0</v>
      </c>
      <c r="Q424" s="12" t="n">
        <v>0.0</v>
      </c>
      <c r="R424" s="12" t="n">
        <v>0.0</v>
      </c>
      <c r="S424" s="12" t="n">
        <v>2.0</v>
      </c>
      <c r="T424" s="12" t="n">
        <v>0.0</v>
      </c>
      <c r="U424" s="12" t="n">
        <v>1.0</v>
      </c>
      <c r="V424" s="12" t="n">
        <v>0.0</v>
      </c>
      <c r="W424" s="12" t="n">
        <v>6.0</v>
      </c>
      <c r="X424" s="12" t="n">
        <v>5.0</v>
      </c>
      <c r="Y424" s="12" t="n">
        <v>0.0</v>
      </c>
      <c r="Z424" s="12" t="n">
        <v>31.0</v>
      </c>
      <c r="AA424" s="12" t="n">
        <v>0.0</v>
      </c>
      <c r="AB424" s="12" t="n">
        <v>0.0</v>
      </c>
      <c r="AC424" s="12" t="n">
        <v>55.0</v>
      </c>
      <c r="AD424" s="10" t="n">
        <f si="6" t="shared"/>
        <v>546.0</v>
      </c>
      <c r="AE424" s="37">
        <v>0</v>
      </c>
    </row>
    <row r="425" spans="1:31" x14ac:dyDescent="0.25">
      <c r="A425" s="48" t="s">
        <v>511</v>
      </c>
      <c r="B425" s="9" t="s">
        <v>318</v>
      </c>
      <c r="C425" s="12" t="n">
        <v>0.0</v>
      </c>
      <c r="D425" s="12" t="n">
        <v>0.0</v>
      </c>
      <c r="E425" s="12" t="n">
        <v>0.0</v>
      </c>
      <c r="F425" s="12" t="n">
        <v>1.0</v>
      </c>
      <c r="G425" s="12" t="n">
        <v>37.0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38.0</v>
      </c>
      <c r="AE425" s="37">
        <v>0</v>
      </c>
    </row>
    <row r="426" spans="1:31" x14ac:dyDescent="0.25">
      <c r="A426" s="48" t="s">
        <v>513</v>
      </c>
      <c r="B426" s="9" t="s">
        <v>319</v>
      </c>
      <c r="C426" s="12" t="n">
        <v>0.0</v>
      </c>
      <c r="D426" s="12" t="n">
        <v>3.0</v>
      </c>
      <c r="E426" s="12" t="n">
        <v>0.0</v>
      </c>
      <c r="F426" s="12" t="n">
        <v>14.0</v>
      </c>
      <c r="G426" s="12" t="n">
        <v>593.0</v>
      </c>
      <c r="H426" s="12" t="n">
        <v>0.0</v>
      </c>
      <c r="I426" s="12" t="n">
        <v>0.0</v>
      </c>
      <c r="J426" s="12" t="n">
        <v>0.0</v>
      </c>
      <c r="K426" s="12" t="n">
        <v>0.0</v>
      </c>
      <c r="L426" s="12" t="n">
        <v>0.0</v>
      </c>
      <c r="M426" s="12" t="n">
        <v>17.0</v>
      </c>
      <c r="N426" s="12" t="n">
        <v>0.0</v>
      </c>
      <c r="O426" s="12" t="n">
        <v>0.0</v>
      </c>
      <c r="P426" s="12" t="n">
        <v>3.0</v>
      </c>
      <c r="Q426" s="12" t="n">
        <v>0.0</v>
      </c>
      <c r="R426" s="12" t="n">
        <v>3.0</v>
      </c>
      <c r="S426" s="12" t="n">
        <v>3.0</v>
      </c>
      <c r="T426" s="12" t="n">
        <v>0.0</v>
      </c>
      <c r="U426" s="12" t="n">
        <v>2.0</v>
      </c>
      <c r="V426" s="12" t="n">
        <v>0.0</v>
      </c>
      <c r="W426" s="12" t="n">
        <v>273.0</v>
      </c>
      <c r="X426" s="12" t="n">
        <v>236.0</v>
      </c>
      <c r="Y426" s="12" t="n">
        <v>0.0</v>
      </c>
      <c r="Z426" s="12" t="n">
        <v>143.0</v>
      </c>
      <c r="AA426" s="12" t="n">
        <v>42.0</v>
      </c>
      <c r="AB426" s="12" t="n">
        <v>0.0</v>
      </c>
      <c r="AC426" s="12" t="n">
        <v>30.0</v>
      </c>
      <c r="AD426" s="10" t="n">
        <f si="6" t="shared"/>
        <v>1362.0</v>
      </c>
      <c r="AE426" s="37">
        <v>0</v>
      </c>
    </row>
    <row r="427" spans="1:31" x14ac:dyDescent="0.25">
      <c r="A427" s="48" t="s">
        <v>513</v>
      </c>
      <c r="B427" s="9" t="s">
        <v>318</v>
      </c>
      <c r="C427" s="12" t="n">
        <v>0.0</v>
      </c>
      <c r="D427" s="12" t="n">
        <v>0.0</v>
      </c>
      <c r="E427" s="12" t="n">
        <v>0.0</v>
      </c>
      <c r="F427" s="12" t="n">
        <v>0.0</v>
      </c>
      <c r="G427" s="12" t="n">
        <v>125.0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125.0</v>
      </c>
      <c r="AE427" s="37">
        <v>0</v>
      </c>
    </row>
    <row r="428" spans="1:31" x14ac:dyDescent="0.25">
      <c r="A428" s="48" t="s">
        <v>515</v>
      </c>
      <c r="B428" s="9" t="s">
        <v>319</v>
      </c>
      <c r="C428" s="12" t="n">
        <v>1.0</v>
      </c>
      <c r="D428" s="12" t="n">
        <v>71.0</v>
      </c>
      <c r="E428" s="12" t="n">
        <v>0.0</v>
      </c>
      <c r="F428" s="12" t="n">
        <v>0.0</v>
      </c>
      <c r="G428" s="12" t="n">
        <v>7.0</v>
      </c>
      <c r="H428" s="12" t="n">
        <v>0.0</v>
      </c>
      <c r="I428" s="12" t="n">
        <v>0.0</v>
      </c>
      <c r="J428" s="12" t="n">
        <v>0.0</v>
      </c>
      <c r="K428" s="12" t="n">
        <v>0.0</v>
      </c>
      <c r="L428" s="12" t="n">
        <v>0.0</v>
      </c>
      <c r="M428" s="12" t="n">
        <v>27.0</v>
      </c>
      <c r="N428" s="12" t="n">
        <v>1.0</v>
      </c>
      <c r="O428" s="12" t="n">
        <v>8.0</v>
      </c>
      <c r="P428" s="12" t="n">
        <v>0.0</v>
      </c>
      <c r="Q428" s="12" t="n">
        <v>0.0</v>
      </c>
      <c r="R428" s="12" t="n">
        <v>0.0</v>
      </c>
      <c r="S428" s="12" t="n">
        <v>0.0</v>
      </c>
      <c r="T428" s="12" t="n">
        <v>0.0</v>
      </c>
      <c r="U428" s="12" t="n">
        <v>0.0</v>
      </c>
      <c r="V428" s="12" t="n">
        <v>0.0</v>
      </c>
      <c r="W428" s="12" t="n">
        <v>0.0</v>
      </c>
      <c r="X428" s="12" t="n">
        <v>127.0</v>
      </c>
      <c r="Y428" s="12" t="n">
        <v>0.0</v>
      </c>
      <c r="Z428" s="12" t="n">
        <v>77.0</v>
      </c>
      <c r="AA428" s="12" t="n">
        <v>0.0</v>
      </c>
      <c r="AB428" s="12" t="n">
        <v>0.0</v>
      </c>
      <c r="AC428" s="12" t="n">
        <v>0.0</v>
      </c>
      <c r="AD428" s="10" t="n">
        <f si="6" t="shared"/>
        <v>319.0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12" t="n">
        <v>0.0</v>
      </c>
      <c r="D431" s="12" t="n">
        <v>52.0</v>
      </c>
      <c r="E431" s="12" t="n">
        <v>2.0</v>
      </c>
      <c r="F431" s="12" t="n">
        <v>2.0</v>
      </c>
      <c r="G431" s="63" t="n">
        <v>48.0</v>
      </c>
      <c r="H431" s="12" t="n">
        <v>2.0</v>
      </c>
      <c r="I431" s="12" t="n">
        <v>0.0</v>
      </c>
      <c r="J431" s="12" t="n">
        <v>0.0</v>
      </c>
      <c r="K431" s="12" t="n">
        <v>0.0</v>
      </c>
      <c r="L431" s="63" t="n">
        <v>40.0</v>
      </c>
      <c r="M431" s="63" t="n">
        <v>14.0</v>
      </c>
      <c r="N431" s="12" t="n">
        <v>31.0</v>
      </c>
      <c r="O431" s="12" t="n">
        <v>15.0</v>
      </c>
      <c r="P431" s="12" t="n">
        <v>0.0</v>
      </c>
      <c r="Q431" s="12" t="n">
        <v>0.0</v>
      </c>
      <c r="R431" s="12" t="n">
        <v>3.0</v>
      </c>
      <c r="S431" s="12" t="n">
        <v>0.0</v>
      </c>
      <c r="T431" s="63" t="n">
        <v>1.0</v>
      </c>
      <c r="U431" s="12" t="n">
        <v>0.0</v>
      </c>
      <c r="V431" s="12" t="n">
        <v>0.0</v>
      </c>
      <c r="W431" s="12" t="n">
        <v>0.0</v>
      </c>
      <c r="X431" s="63" t="n">
        <v>40.0</v>
      </c>
      <c r="Y431" s="12" t="n">
        <v>7.0</v>
      </c>
      <c r="Z431" s="63" t="n">
        <v>226.0</v>
      </c>
      <c r="AA431" s="12" t="n">
        <v>0.0</v>
      </c>
      <c r="AB431" s="12" t="n">
        <v>0.0</v>
      </c>
      <c r="AC431" s="12" t="n">
        <v>0.0</v>
      </c>
      <c r="AD431" s="10" t="n">
        <f si="6" t="shared"/>
        <v>483.0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2.0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2.0</v>
      </c>
      <c r="AE462" s="37">
        <v>0</v>
      </c>
    </row>
    <row r="463" spans="1:31" x14ac:dyDescent="0.25">
      <c r="A463" s="53" t="s">
        <v>553</v>
      </c>
      <c r="B463" s="9" t="s">
        <v>318</v>
      </c>
      <c r="C463" s="12" t="n">
        <v>0.0</v>
      </c>
      <c r="D463" s="12" t="n">
        <v>1.0</v>
      </c>
      <c r="E463" s="12" t="n">
        <v>0.0</v>
      </c>
      <c r="F463" s="12" t="n">
        <v>0.0</v>
      </c>
      <c r="G463" s="63" t="n">
        <v>156.0</v>
      </c>
      <c r="H463" s="12" t="n">
        <v>0.0</v>
      </c>
      <c r="I463" s="12" t="n">
        <v>0.0</v>
      </c>
      <c r="J463" s="12" t="n">
        <v>0.0</v>
      </c>
      <c r="K463" s="12" t="n">
        <v>0.0</v>
      </c>
      <c r="L463" s="12" t="n">
        <v>2.0</v>
      </c>
      <c r="M463" s="12" t="n">
        <v>0.0</v>
      </c>
      <c r="N463" s="12" t="n">
        <v>6.0</v>
      </c>
      <c r="O463" s="63" t="n">
        <v>71.0</v>
      </c>
      <c r="P463" s="63" t="n">
        <v>17.0</v>
      </c>
      <c r="Q463" s="12" t="n">
        <v>0.0</v>
      </c>
      <c r="R463" s="63" t="n">
        <v>33.0</v>
      </c>
      <c r="S463" s="12" t="n">
        <v>4.0</v>
      </c>
      <c r="T463" s="12" t="n">
        <v>0.0</v>
      </c>
      <c r="U463" s="12" t="n">
        <v>0.0</v>
      </c>
      <c r="V463" s="12" t="n">
        <v>1.0</v>
      </c>
      <c r="W463" s="12" t="n">
        <v>0.0</v>
      </c>
      <c r="X463" s="63" t="n">
        <v>11.0</v>
      </c>
      <c r="Y463" s="12" t="n">
        <v>0.0</v>
      </c>
      <c r="Z463" s="12" t="n">
        <v>0.0</v>
      </c>
      <c r="AA463" s="12" t="n">
        <v>0.0</v>
      </c>
      <c r="AB463" s="12" t="n">
        <v>0.0</v>
      </c>
      <c r="AC463" s="12" t="n">
        <v>0.0</v>
      </c>
      <c r="AD463" s="10" t="n">
        <f si="7" t="shared"/>
        <v>302.0</v>
      </c>
      <c r="AE463" s="37" t="n">
        <v>5.0</v>
      </c>
    </row>
    <row r="464" spans="1:31" x14ac:dyDescent="0.25">
      <c r="A464" s="53" t="s">
        <v>555</v>
      </c>
      <c r="B464" s="9" t="s">
        <v>319</v>
      </c>
      <c r="C464" s="12" t="n">
        <v>0.0</v>
      </c>
      <c r="D464" s="12" t="n">
        <v>0.0</v>
      </c>
      <c r="E464" s="12" t="n">
        <v>0.0</v>
      </c>
      <c r="F464" s="12" t="n">
        <v>2.0</v>
      </c>
      <c r="G464" s="12" t="n">
        <v>738.0</v>
      </c>
      <c r="H464" s="12" t="n">
        <v>0.0</v>
      </c>
      <c r="I464" s="12" t="n">
        <v>0.0</v>
      </c>
      <c r="J464" s="12" t="n">
        <v>9.0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29.0</v>
      </c>
      <c r="AB464" s="12" t="n">
        <v>0.0</v>
      </c>
      <c r="AC464" s="12" t="n">
        <v>0.0</v>
      </c>
      <c r="AD464" s="10" t="n">
        <f si="7" t="shared"/>
        <v>793.0</v>
      </c>
      <c r="AE464" s="37">
        <v>0</v>
      </c>
    </row>
    <row r="465" spans="1:31" x14ac:dyDescent="0.25">
      <c r="A465" s="53" t="s">
        <v>555</v>
      </c>
      <c r="B465" s="9" t="s">
        <v>318</v>
      </c>
      <c r="C465" s="12" t="n">
        <v>0.0</v>
      </c>
      <c r="D465" s="12" t="n">
        <v>2.0</v>
      </c>
      <c r="E465" s="12" t="n">
        <v>0.0</v>
      </c>
      <c r="F465" s="12" t="n">
        <v>0.0</v>
      </c>
      <c r="G465" s="12" t="n">
        <v>37.0</v>
      </c>
      <c r="H465" s="12" t="n">
        <v>0.0</v>
      </c>
      <c r="I465" s="12" t="n">
        <v>0.0</v>
      </c>
      <c r="J465" s="12" t="n">
        <v>0.0</v>
      </c>
      <c r="K465" s="12" t="n">
        <v>0.0</v>
      </c>
      <c r="L465" s="12" t="n">
        <v>0.0</v>
      </c>
      <c r="M465" s="12" t="n">
        <v>0.0</v>
      </c>
      <c r="N465" s="12" t="n">
        <v>2.0</v>
      </c>
      <c r="O465" s="12" t="n">
        <v>1.0</v>
      </c>
      <c r="P465" s="12" t="n">
        <v>1.0</v>
      </c>
      <c r="Q465" s="12" t="n">
        <v>0.0</v>
      </c>
      <c r="R465" s="12" t="n">
        <v>5.0</v>
      </c>
      <c r="S465" s="12" t="n">
        <v>0.0</v>
      </c>
      <c r="T465" s="12" t="n">
        <v>0.0</v>
      </c>
      <c r="U465" s="12" t="n">
        <v>0.0</v>
      </c>
      <c r="V465" s="12" t="n">
        <v>0.0</v>
      </c>
      <c r="W465" s="12" t="n">
        <v>0.0</v>
      </c>
      <c r="X465" s="12" t="n">
        <v>5.0</v>
      </c>
      <c r="Y465" s="12" t="n">
        <v>0.0</v>
      </c>
      <c r="Z465" s="12" t="n">
        <v>0.0</v>
      </c>
      <c r="AA465" s="12" t="n">
        <v>0.0</v>
      </c>
      <c r="AB465" s="12" t="n">
        <v>0.0</v>
      </c>
      <c r="AC465" s="12" t="n">
        <v>0.0</v>
      </c>
      <c r="AD465" s="10" t="n">
        <f si="7" t="shared"/>
        <v>53.0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v>0</v>
      </c>
      <c r="E468" s="37">
        <v>0</v>
      </c>
      <c r="F468" s="37">
        <v>0</v>
      </c>
      <c r="G468" s="37" t="n">
        <v>2.0</v>
      </c>
      <c r="H468" s="37">
        <v>0</v>
      </c>
      <c r="I468" s="37">
        <v>0</v>
      </c>
      <c r="J468" s="37">
        <v>0</v>
      </c>
      <c r="K468" s="37">
        <v>0</v>
      </c>
      <c r="L468" s="37" t="n">
        <v>1.0</v>
      </c>
      <c r="M468" s="37" t="n">
        <v>1.0</v>
      </c>
      <c r="N468" s="37">
        <v>0</v>
      </c>
      <c r="O468" s="37" t="n">
        <v>1.0</v>
      </c>
      <c r="P468" s="37" t="n">
        <v>1.0</v>
      </c>
      <c r="Q468" s="37">
        <v>0</v>
      </c>
      <c r="R468" s="37" t="n">
        <v>1.0</v>
      </c>
      <c r="S468" s="37" t="n">
        <v>1.0</v>
      </c>
      <c r="T468" s="37" t="n">
        <v>1.0</v>
      </c>
      <c r="U468" s="37">
        <v>0</v>
      </c>
      <c r="V468" s="37">
        <v>0</v>
      </c>
      <c r="W468" s="37">
        <v>0</v>
      </c>
      <c r="X468" s="37" t="n">
        <v>2.0</v>
      </c>
      <c r="Y468" s="37">
        <v>0</v>
      </c>
      <c r="Z468" s="37" t="n">
        <v>1.0</v>
      </c>
      <c r="AA468" s="37">
        <v>0</v>
      </c>
      <c r="AB468" s="37">
        <v>0</v>
      </c>
      <c r="AC468" s="37">
        <v>0</v>
      </c>
      <c r="AD468" s="36"/>
      <c r="AE468" s="49" t="n">
        <f>SUM(AE2:AE465)</f>
        <v>12.0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2.0</v>
      </c>
      <c r="G2" s="12" t="n">
        <v>0.0</v>
      </c>
      <c r="H2" s="12" t="n">
        <v>0.0</v>
      </c>
      <c r="I2" s="12" t="n">
        <v>0.0</v>
      </c>
      <c r="J2" s="12" t="n">
        <v>0.0</v>
      </c>
      <c r="K2" s="12" t="n">
        <v>0.0</v>
      </c>
      <c r="L2" s="12" t="n">
        <v>10.0</v>
      </c>
      <c r="M2" s="12" t="n">
        <v>0.0</v>
      </c>
      <c r="N2" s="12" t="n">
        <v>0.0</v>
      </c>
      <c r="O2" s="12" t="n">
        <v>0.0</v>
      </c>
      <c r="P2" s="12" t="n">
        <v>0.0</v>
      </c>
      <c r="Q2" s="12" t="n">
        <v>0.0</v>
      </c>
      <c r="R2" s="12" t="n">
        <v>0.0</v>
      </c>
      <c r="S2" s="12" t="n">
        <v>0.0</v>
      </c>
      <c r="T2" s="12" t="n">
        <v>1.0</v>
      </c>
      <c r="U2" s="12" t="n">
        <v>1.0</v>
      </c>
      <c r="V2" s="12" t="n">
        <v>0.0</v>
      </c>
      <c r="W2" s="12" t="n">
        <v>0.0</v>
      </c>
      <c r="X2" s="12" t="n">
        <v>2.0</v>
      </c>
      <c r="Y2" s="12" t="n">
        <v>4.0</v>
      </c>
      <c r="Z2" s="12" t="n">
        <v>17.0</v>
      </c>
      <c r="AA2" s="12" t="n">
        <v>0.0</v>
      </c>
      <c r="AB2" s="12" t="n">
        <v>0.0</v>
      </c>
      <c r="AC2" s="12" t="n">
        <v>0.0</v>
      </c>
      <c r="AD2" s="10" t="n">
        <f ref="AD2:AD65" si="0" t="shared">SUM(C2:AC2)</f>
        <v>38.0</v>
      </c>
      <c r="AE2" s="37">
        <v>0</v>
      </c>
    </row>
    <row r="3" spans="1:31" x14ac:dyDescent="0.25">
      <c r="A3" s="9" t="s">
        <v>2</v>
      </c>
      <c r="B3" s="9" t="s">
        <v>318</v>
      </c>
      <c r="C3" s="12" t="n">
        <v>0.0</v>
      </c>
      <c r="D3" s="12" t="n">
        <v>0.0</v>
      </c>
      <c r="E3" s="12" t="n">
        <v>0.0</v>
      </c>
      <c r="F3" s="12" t="n">
        <v>0.0</v>
      </c>
      <c r="G3" s="12" t="n">
        <v>47.0</v>
      </c>
      <c r="H3" s="12" t="n">
        <v>0.0</v>
      </c>
      <c r="I3" s="12" t="n">
        <v>0.0</v>
      </c>
      <c r="J3" s="12" t="n">
        <v>7.0</v>
      </c>
      <c r="K3" s="12" t="n">
        <v>0.0</v>
      </c>
      <c r="L3" s="12" t="n">
        <v>14.0</v>
      </c>
      <c r="M3" s="12" t="n">
        <v>9.0</v>
      </c>
      <c r="N3" s="12" t="n">
        <v>3.0</v>
      </c>
      <c r="O3" s="12" t="n">
        <v>0.0</v>
      </c>
      <c r="P3" s="12" t="n">
        <v>0.0</v>
      </c>
      <c r="Q3" s="12" t="n">
        <v>0.0</v>
      </c>
      <c r="R3" s="12" t="n">
        <v>13.0</v>
      </c>
      <c r="S3" s="12" t="n">
        <v>0.0</v>
      </c>
      <c r="T3" s="12" t="n">
        <v>5.0</v>
      </c>
      <c r="U3" s="12" t="n">
        <v>0.0</v>
      </c>
      <c r="V3" s="12" t="n">
        <v>0.0</v>
      </c>
      <c r="W3" s="12" t="n">
        <v>2.0</v>
      </c>
      <c r="X3" s="12" t="n">
        <v>2.0</v>
      </c>
      <c r="Y3" s="12" t="n">
        <v>0.0</v>
      </c>
      <c r="Z3" s="12" t="n">
        <v>0.0</v>
      </c>
      <c r="AA3" s="12" t="n">
        <v>0.0</v>
      </c>
      <c r="AB3" s="12" t="n">
        <v>0.0</v>
      </c>
      <c r="AC3" s="12" t="n">
        <v>0.0</v>
      </c>
      <c r="AD3" s="10" t="n">
        <f si="0" t="shared"/>
        <v>102.0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3.0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3.0</v>
      </c>
      <c r="H5" s="12" t="n">
        <v>0.0</v>
      </c>
      <c r="I5" s="12" t="n">
        <v>0.0</v>
      </c>
      <c r="J5" s="12" t="n">
        <v>0.0</v>
      </c>
      <c r="K5" s="12" t="n">
        <v>0.0</v>
      </c>
      <c r="L5" s="12" t="n">
        <v>4.0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7.0</v>
      </c>
      <c r="AA8" s="12" t="n">
        <v>0.0</v>
      </c>
      <c r="AB8" s="12" t="n">
        <v>0.0</v>
      </c>
      <c r="AC8" s="12" t="n">
        <v>0.0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8.0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1.0</v>
      </c>
      <c r="AD10" s="10" t="n">
        <f si="0" t="shared"/>
        <v>12.0</v>
      </c>
      <c r="AE10" s="37">
        <v>0</v>
      </c>
    </row>
    <row r="11" spans="1:31" x14ac:dyDescent="0.25">
      <c r="A11" s="9" t="s">
        <v>10</v>
      </c>
      <c r="B11" s="9" t="s">
        <v>318</v>
      </c>
      <c r="C11" s="12" t="n">
        <v>0.0</v>
      </c>
      <c r="D11" s="12" t="n">
        <v>0.0</v>
      </c>
      <c r="E11" s="12" t="n">
        <v>0.0</v>
      </c>
      <c r="F11" s="12" t="n">
        <v>0.0</v>
      </c>
      <c r="G11" s="12" t="n">
        <v>66.0</v>
      </c>
      <c r="H11" s="12" t="n">
        <v>0.0</v>
      </c>
      <c r="I11" s="12" t="n">
        <v>0.0</v>
      </c>
      <c r="J11" s="12" t="n">
        <v>1.0</v>
      </c>
      <c r="K11" s="12" t="n">
        <v>0.0</v>
      </c>
      <c r="L11" s="12" t="n">
        <v>6.0</v>
      </c>
      <c r="M11" s="12" t="n">
        <v>6.0</v>
      </c>
      <c r="N11" s="12" t="n">
        <v>0.0</v>
      </c>
      <c r="O11" s="12" t="n">
        <v>0.0</v>
      </c>
      <c r="P11" s="12" t="n">
        <v>0.0</v>
      </c>
      <c r="Q11" s="12" t="n">
        <v>0.0</v>
      </c>
      <c r="R11" s="12" t="n">
        <v>0.0</v>
      </c>
      <c r="S11" s="12" t="n">
        <v>0.0</v>
      </c>
      <c r="T11" s="12" t="n">
        <v>0.0</v>
      </c>
      <c r="U11" s="12" t="n">
        <v>0.0</v>
      </c>
      <c r="V11" s="12" t="n">
        <v>0.0</v>
      </c>
      <c r="W11" s="12" t="n">
        <v>46.0</v>
      </c>
      <c r="X11" s="12" t="n">
        <v>0.0</v>
      </c>
      <c r="Y11" s="12" t="n">
        <v>8.0</v>
      </c>
      <c r="Z11" s="12" t="n">
        <v>0.0</v>
      </c>
      <c r="AA11" s="12" t="n">
        <v>0.0</v>
      </c>
      <c r="AB11" s="12" t="n">
        <v>0.0</v>
      </c>
      <c r="AC11" s="12" t="n">
        <v>0.0</v>
      </c>
      <c r="AD11" s="10" t="n">
        <f si="0" t="shared"/>
        <v>133.0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0.0</v>
      </c>
      <c r="M16" s="12" t="n">
        <v>5.0</v>
      </c>
      <c r="N16" s="12" t="n">
        <v>0.0</v>
      </c>
      <c r="O16" s="12" t="n">
        <v>0.0</v>
      </c>
      <c r="P16" s="12" t="n">
        <v>1.0</v>
      </c>
      <c r="Q16" s="12" t="n">
        <v>0.0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0.0</v>
      </c>
      <c r="E18" s="12" t="n">
        <v>0.0</v>
      </c>
      <c r="F18" s="12" t="n">
        <v>4.0</v>
      </c>
      <c r="G18" s="12" t="n">
        <v>175.0</v>
      </c>
      <c r="H18" s="12" t="n">
        <v>1.0</v>
      </c>
      <c r="I18" s="12" t="n">
        <v>0.0</v>
      </c>
      <c r="J18" s="12" t="n">
        <v>73.0</v>
      </c>
      <c r="K18" s="12" t="n">
        <v>2.0</v>
      </c>
      <c r="L18" s="12" t="n">
        <v>172.0</v>
      </c>
      <c r="M18" s="12" t="n">
        <v>10.0</v>
      </c>
      <c r="N18" s="12" t="n">
        <v>3.0</v>
      </c>
      <c r="O18" s="12" t="n">
        <v>0.0</v>
      </c>
      <c r="P18" s="12" t="n">
        <v>11.0</v>
      </c>
      <c r="Q18" s="12" t="n">
        <v>0.0</v>
      </c>
      <c r="R18" s="12" t="n">
        <v>12.0</v>
      </c>
      <c r="S18" s="12" t="n">
        <v>0.0</v>
      </c>
      <c r="T18" s="12" t="n">
        <v>45.0</v>
      </c>
      <c r="U18" s="12" t="n">
        <v>1.0</v>
      </c>
      <c r="V18" s="12" t="n">
        <v>0.0</v>
      </c>
      <c r="W18" s="12" t="n">
        <v>68.0</v>
      </c>
      <c r="X18" s="12" t="n">
        <v>13.0</v>
      </c>
      <c r="Y18" s="12" t="n">
        <v>0.0</v>
      </c>
      <c r="Z18" s="12" t="n">
        <v>0.0</v>
      </c>
      <c r="AA18" s="12" t="n">
        <v>0.0</v>
      </c>
      <c r="AB18" s="12" t="n">
        <v>0.0</v>
      </c>
      <c r="AC18" s="12" t="n">
        <v>0.0</v>
      </c>
      <c r="AD18" s="10" t="n">
        <f si="0" t="shared"/>
        <v>599.0</v>
      </c>
      <c r="AE18" s="37">
        <v>0</v>
      </c>
    </row>
    <row r="19" spans="1:31" x14ac:dyDescent="0.25">
      <c r="A19" s="9" t="s">
        <v>18</v>
      </c>
      <c r="B19" s="9" t="s">
        <v>318</v>
      </c>
      <c r="C19" s="12" t="n">
        <v>2.0</v>
      </c>
      <c r="D19" s="12" t="n">
        <v>182.0</v>
      </c>
      <c r="E19" s="12" t="n">
        <v>1.0</v>
      </c>
      <c r="F19" s="12" t="n">
        <v>10.0</v>
      </c>
      <c r="G19" s="12" t="n">
        <v>42.0</v>
      </c>
      <c r="H19" s="12" t="n">
        <v>1.0</v>
      </c>
      <c r="I19" s="12" t="n">
        <v>0.0</v>
      </c>
      <c r="J19" s="12" t="n">
        <v>98.0</v>
      </c>
      <c r="K19" s="12" t="n">
        <v>0.0</v>
      </c>
      <c r="L19" s="12" t="n">
        <v>367.0</v>
      </c>
      <c r="M19" s="12" t="n">
        <v>22.0</v>
      </c>
      <c r="N19" s="12" t="n">
        <v>22.0</v>
      </c>
      <c r="O19" s="12" t="n">
        <v>11.0</v>
      </c>
      <c r="P19" s="12" t="n">
        <v>12.0</v>
      </c>
      <c r="Q19" s="12" t="n">
        <v>0.0</v>
      </c>
      <c r="R19" s="12" t="n">
        <v>226.0</v>
      </c>
      <c r="S19" s="12" t="n">
        <v>11.0</v>
      </c>
      <c r="T19" s="12" t="n">
        <v>10.0</v>
      </c>
      <c r="U19" s="12" t="n">
        <v>9.0</v>
      </c>
      <c r="V19" s="12" t="n">
        <v>0.0</v>
      </c>
      <c r="W19" s="12" t="n">
        <v>474.0</v>
      </c>
      <c r="X19" s="12" t="n">
        <v>168.0</v>
      </c>
      <c r="Y19" s="12" t="n">
        <v>107.0</v>
      </c>
      <c r="Z19" s="12" t="n">
        <v>513.0</v>
      </c>
      <c r="AA19" s="12" t="n">
        <v>6.0</v>
      </c>
      <c r="AB19" s="12" t="n">
        <v>2.0</v>
      </c>
      <c r="AC19" s="12" t="n">
        <v>43.0</v>
      </c>
      <c r="AD19" s="10" t="n">
        <f si="0" t="shared"/>
        <v>2339.0</v>
      </c>
      <c r="AE19" s="37">
        <v>0</v>
      </c>
    </row>
    <row r="20" spans="1:31" x14ac:dyDescent="0.25">
      <c r="A20" s="9" t="s">
        <v>20</v>
      </c>
      <c r="B20" s="9" t="s">
        <v>319</v>
      </c>
      <c r="C20" s="12" t="n">
        <v>3.0</v>
      </c>
      <c r="D20" s="12" t="n">
        <v>0.0</v>
      </c>
      <c r="E20" s="12" t="n">
        <v>0.0</v>
      </c>
      <c r="F20" s="12" t="n">
        <v>2.0</v>
      </c>
      <c r="G20" s="12" t="n">
        <v>95.0</v>
      </c>
      <c r="H20" s="12" t="n">
        <v>1.0</v>
      </c>
      <c r="I20" s="12" t="n">
        <v>0.0</v>
      </c>
      <c r="J20" s="12" t="n">
        <v>30.0</v>
      </c>
      <c r="K20" s="12" t="n">
        <v>1.0</v>
      </c>
      <c r="L20" s="12" t="n">
        <v>76.0</v>
      </c>
      <c r="M20" s="12" t="n">
        <v>10.0</v>
      </c>
      <c r="N20" s="12" t="n">
        <v>3.0</v>
      </c>
      <c r="O20" s="12" t="n">
        <v>0.0</v>
      </c>
      <c r="P20" s="12" t="n">
        <v>2.0</v>
      </c>
      <c r="Q20" s="12" t="n">
        <v>0.0</v>
      </c>
      <c r="R20" s="12" t="n">
        <v>7.0</v>
      </c>
      <c r="S20" s="12" t="n">
        <v>0.0</v>
      </c>
      <c r="T20" s="12" t="n">
        <v>41.0</v>
      </c>
      <c r="U20" s="12" t="n">
        <v>0.0</v>
      </c>
      <c r="V20" s="12" t="n">
        <v>0.0</v>
      </c>
      <c r="W20" s="12" t="n">
        <v>26.0</v>
      </c>
      <c r="X20" s="12" t="n">
        <v>2.0</v>
      </c>
      <c r="Y20" s="12" t="n">
        <v>0.0</v>
      </c>
      <c r="Z20" s="12" t="n">
        <v>0.0</v>
      </c>
      <c r="AA20" s="12" t="n">
        <v>0.0</v>
      </c>
      <c r="AB20" s="12" t="n">
        <v>0.0</v>
      </c>
      <c r="AC20" s="12" t="n">
        <v>0.0</v>
      </c>
      <c r="AD20" s="10" t="n">
        <f si="0" t="shared"/>
        <v>299.0</v>
      </c>
      <c r="AE20" s="37">
        <v>0</v>
      </c>
    </row>
    <row r="21" spans="1:31" x14ac:dyDescent="0.25">
      <c r="A21" s="9" t="s">
        <v>20</v>
      </c>
      <c r="B21" s="9" t="s">
        <v>318</v>
      </c>
      <c r="C21" s="12" t="n">
        <v>2.0</v>
      </c>
      <c r="D21" s="12" t="n">
        <v>161.0</v>
      </c>
      <c r="E21" s="12" t="n">
        <v>1.0</v>
      </c>
      <c r="F21" s="12" t="n">
        <v>9.0</v>
      </c>
      <c r="G21" s="12" t="n">
        <v>36.0</v>
      </c>
      <c r="H21" s="12" t="n">
        <v>1.0</v>
      </c>
      <c r="I21" s="12" t="n">
        <v>0.0</v>
      </c>
      <c r="J21" s="12" t="n">
        <v>89.0</v>
      </c>
      <c r="K21" s="12" t="n">
        <v>0.0</v>
      </c>
      <c r="L21" s="12" t="n">
        <v>336.0</v>
      </c>
      <c r="M21" s="12" t="n">
        <v>16.0</v>
      </c>
      <c r="N21" s="12" t="n">
        <v>19.0</v>
      </c>
      <c r="O21" s="12" t="n">
        <v>10.0</v>
      </c>
      <c r="P21" s="12" t="n">
        <v>12.0</v>
      </c>
      <c r="Q21" s="12" t="n">
        <v>0.0</v>
      </c>
      <c r="R21" s="12" t="n">
        <v>216.0</v>
      </c>
      <c r="S21" s="12" t="n">
        <v>11.0</v>
      </c>
      <c r="T21" s="12" t="n">
        <v>9.0</v>
      </c>
      <c r="U21" s="12" t="n">
        <v>9.0</v>
      </c>
      <c r="V21" s="12" t="n">
        <v>0.0</v>
      </c>
      <c r="W21" s="12" t="n">
        <v>445.0</v>
      </c>
      <c r="X21" s="12" t="n">
        <v>159.0</v>
      </c>
      <c r="Y21" s="12" t="n">
        <v>105.0</v>
      </c>
      <c r="Z21" s="12" t="n">
        <v>444.0</v>
      </c>
      <c r="AA21" s="12" t="n">
        <v>5.0</v>
      </c>
      <c r="AB21" s="12" t="n">
        <v>2.0</v>
      </c>
      <c r="AC21" s="12" t="n">
        <v>40.0</v>
      </c>
      <c r="AD21" s="10" t="n">
        <f si="0" t="shared"/>
        <v>2137.0</v>
      </c>
      <c r="AE21" s="37">
        <v>0</v>
      </c>
    </row>
    <row r="22" spans="1:31" x14ac:dyDescent="0.25">
      <c r="A22" s="9" t="s">
        <v>22</v>
      </c>
      <c r="B22" s="9" t="s">
        <v>319</v>
      </c>
      <c r="C22" s="12" t="n">
        <v>6.0</v>
      </c>
      <c r="D22" s="12" t="n">
        <v>0.0</v>
      </c>
      <c r="E22" s="12" t="n">
        <v>0.0</v>
      </c>
      <c r="F22" s="12" t="n">
        <v>2.0</v>
      </c>
      <c r="G22" s="12" t="n">
        <v>80.0</v>
      </c>
      <c r="H22" s="12" t="n">
        <v>0.0</v>
      </c>
      <c r="I22" s="12" t="n">
        <v>0.0</v>
      </c>
      <c r="J22" s="12" t="n">
        <v>43.0</v>
      </c>
      <c r="K22" s="12" t="n">
        <v>1.0</v>
      </c>
      <c r="L22" s="12" t="n">
        <v>96.0</v>
      </c>
      <c r="M22" s="12" t="n">
        <v>0.0</v>
      </c>
      <c r="N22" s="12" t="n">
        <v>0.0</v>
      </c>
      <c r="O22" s="12" t="n">
        <v>0.0</v>
      </c>
      <c r="P22" s="12" t="n">
        <v>9.0</v>
      </c>
      <c r="Q22" s="12" t="n">
        <v>0.0</v>
      </c>
      <c r="R22" s="12" t="n">
        <v>5.0</v>
      </c>
      <c r="S22" s="12" t="n">
        <v>0.0</v>
      </c>
      <c r="T22" s="12" t="n">
        <v>4.0</v>
      </c>
      <c r="U22" s="12" t="n">
        <v>1.0</v>
      </c>
      <c r="V22" s="12" t="n">
        <v>0.0</v>
      </c>
      <c r="W22" s="12" t="n">
        <v>42.0</v>
      </c>
      <c r="X22" s="12" t="n">
        <v>11.0</v>
      </c>
      <c r="Y22" s="12" t="n">
        <v>0.0</v>
      </c>
      <c r="Z22" s="12" t="n">
        <v>0.0</v>
      </c>
      <c r="AA22" s="12" t="n">
        <v>0.0</v>
      </c>
      <c r="AB22" s="12" t="n">
        <v>0.0</v>
      </c>
      <c r="AC22" s="12" t="n">
        <v>0.0</v>
      </c>
      <c r="AD22" s="10" t="n">
        <f si="0" t="shared"/>
        <v>300.0</v>
      </c>
      <c r="AE22" s="37">
        <v>0</v>
      </c>
    </row>
    <row r="23" spans="1:31" x14ac:dyDescent="0.25">
      <c r="A23" s="9" t="s">
        <v>22</v>
      </c>
      <c r="B23" s="9" t="s">
        <v>318</v>
      </c>
      <c r="C23" s="12" t="n">
        <v>0.0</v>
      </c>
      <c r="D23" s="12" t="n">
        <v>21.0</v>
      </c>
      <c r="E23" s="12" t="n">
        <v>0.0</v>
      </c>
      <c r="F23" s="12" t="n">
        <v>1.0</v>
      </c>
      <c r="G23" s="12" t="n">
        <v>6.0</v>
      </c>
      <c r="H23" s="12" t="n">
        <v>0.0</v>
      </c>
      <c r="I23" s="12" t="n">
        <v>0.0</v>
      </c>
      <c r="J23" s="12" t="n">
        <v>9.0</v>
      </c>
      <c r="K23" s="12" t="n">
        <v>0.0</v>
      </c>
      <c r="L23" s="12" t="n">
        <v>31.0</v>
      </c>
      <c r="M23" s="12" t="n">
        <v>6.0</v>
      </c>
      <c r="N23" s="12" t="n">
        <v>3.0</v>
      </c>
      <c r="O23" s="12" t="n">
        <v>1.0</v>
      </c>
      <c r="P23" s="12" t="n">
        <v>0.0</v>
      </c>
      <c r="Q23" s="12" t="n">
        <v>0.0</v>
      </c>
      <c r="R23" s="12" t="n">
        <v>10.0</v>
      </c>
      <c r="S23" s="12" t="n">
        <v>0.0</v>
      </c>
      <c r="T23" s="12" t="n">
        <v>1.0</v>
      </c>
      <c r="U23" s="12" t="n">
        <v>0.0</v>
      </c>
      <c r="V23" s="12" t="n">
        <v>0.0</v>
      </c>
      <c r="W23" s="12" t="n">
        <v>29.0</v>
      </c>
      <c r="X23" s="12" t="n">
        <v>9.0</v>
      </c>
      <c r="Y23" s="12" t="n">
        <v>2.0</v>
      </c>
      <c r="Z23" s="12" t="n">
        <v>69.0</v>
      </c>
      <c r="AA23" s="12" t="n">
        <v>1.0</v>
      </c>
      <c r="AB23" s="12" t="n">
        <v>0.0</v>
      </c>
      <c r="AC23" s="12" t="n">
        <v>3.0</v>
      </c>
      <c r="AD23" s="10" t="n">
        <f si="0" t="shared"/>
        <v>202.0</v>
      </c>
      <c r="AE23" s="37">
        <v>0</v>
      </c>
    </row>
    <row r="24" spans="1:31" x14ac:dyDescent="0.25">
      <c r="A24" s="9" t="s">
        <v>24</v>
      </c>
      <c r="B24" s="9" t="s">
        <v>319</v>
      </c>
      <c r="C24" s="12" t="n">
        <v>0.0</v>
      </c>
      <c r="D24" s="12" t="n">
        <v>2.0</v>
      </c>
      <c r="E24" s="12" t="n">
        <v>0.0</v>
      </c>
      <c r="F24" s="12" t="n">
        <v>2.0</v>
      </c>
      <c r="G24" s="12" t="n">
        <v>0.0</v>
      </c>
      <c r="H24" s="12" t="n">
        <v>0.0</v>
      </c>
      <c r="I24" s="12" t="n">
        <v>0.0</v>
      </c>
      <c r="J24" s="12" t="n">
        <v>0.0</v>
      </c>
      <c r="K24" s="12" t="n">
        <v>0.0</v>
      </c>
      <c r="L24" s="12" t="n">
        <v>10.0</v>
      </c>
      <c r="M24" s="12" t="n">
        <v>0.0</v>
      </c>
      <c r="N24" s="12" t="n">
        <v>0.0</v>
      </c>
      <c r="O24" s="12" t="n">
        <v>0.0</v>
      </c>
      <c r="P24" s="12" t="n">
        <v>0.0</v>
      </c>
      <c r="Q24" s="12" t="n">
        <v>0.0</v>
      </c>
      <c r="R24" s="12" t="n">
        <v>0.0</v>
      </c>
      <c r="S24" s="12" t="n">
        <v>0.0</v>
      </c>
      <c r="T24" s="12" t="n">
        <v>1.0</v>
      </c>
      <c r="U24" s="12" t="n">
        <v>1.0</v>
      </c>
      <c r="V24" s="12" t="n">
        <v>0.0</v>
      </c>
      <c r="W24" s="12" t="n">
        <v>0.0</v>
      </c>
      <c r="X24" s="12" t="n">
        <v>2.0</v>
      </c>
      <c r="Y24" s="12" t="n">
        <v>7.0</v>
      </c>
      <c r="Z24" s="12" t="n">
        <v>27.0</v>
      </c>
      <c r="AA24" s="12" t="n">
        <v>0.0</v>
      </c>
      <c r="AB24" s="12" t="n">
        <v>0.0</v>
      </c>
      <c r="AC24" s="12" t="n">
        <v>0.0</v>
      </c>
      <c r="AD24" s="10" t="n">
        <f si="0" t="shared"/>
        <v>52.0</v>
      </c>
      <c r="AE24" s="37">
        <v>0</v>
      </c>
    </row>
    <row r="25" spans="1:31" x14ac:dyDescent="0.25">
      <c r="A25" s="9" t="s">
        <v>24</v>
      </c>
      <c r="B25" s="9" t="s">
        <v>318</v>
      </c>
      <c r="C25" s="12" t="n">
        <v>0.0</v>
      </c>
      <c r="D25" s="12" t="n">
        <v>0.0</v>
      </c>
      <c r="E25" s="12" t="n">
        <v>0.0</v>
      </c>
      <c r="F25" s="12" t="n">
        <v>0.0</v>
      </c>
      <c r="G25" s="12" t="n">
        <v>50.0</v>
      </c>
      <c r="H25" s="12" t="n">
        <v>0.0</v>
      </c>
      <c r="I25" s="12" t="n">
        <v>0.0</v>
      </c>
      <c r="J25" s="12" t="n">
        <v>7.0</v>
      </c>
      <c r="K25" s="12" t="n">
        <v>0.0</v>
      </c>
      <c r="L25" s="12" t="n">
        <v>18.0</v>
      </c>
      <c r="M25" s="12" t="n">
        <v>9.0</v>
      </c>
      <c r="N25" s="12" t="n">
        <v>3.0</v>
      </c>
      <c r="O25" s="12" t="n">
        <v>0.0</v>
      </c>
      <c r="P25" s="12" t="n">
        <v>0.0</v>
      </c>
      <c r="Q25" s="12" t="n">
        <v>0.0</v>
      </c>
      <c r="R25" s="12" t="n">
        <v>13.0</v>
      </c>
      <c r="S25" s="12" t="n">
        <v>0.0</v>
      </c>
      <c r="T25" s="12" t="n">
        <v>5.0</v>
      </c>
      <c r="U25" s="12" t="n">
        <v>0.0</v>
      </c>
      <c r="V25" s="12" t="n">
        <v>0.0</v>
      </c>
      <c r="W25" s="12" t="n">
        <v>2.0</v>
      </c>
      <c r="X25" s="12" t="n">
        <v>2.0</v>
      </c>
      <c r="Y25" s="12" t="n">
        <v>0.0</v>
      </c>
      <c r="Z25" s="12" t="n">
        <v>0.0</v>
      </c>
      <c r="AA25" s="12" t="n">
        <v>0.0</v>
      </c>
      <c r="AB25" s="12" t="n">
        <v>0.0</v>
      </c>
      <c r="AC25" s="12" t="n">
        <v>0.0</v>
      </c>
      <c r="AD25" s="10" t="n">
        <f si="0" t="shared"/>
        <v>109.0</v>
      </c>
      <c r="AE25" s="37">
        <v>0</v>
      </c>
    </row>
    <row r="26" spans="1:31" x14ac:dyDescent="0.25">
      <c r="A26" s="9" t="s">
        <v>26</v>
      </c>
      <c r="B26" s="9" t="s">
        <v>319</v>
      </c>
      <c r="C26" s="12" t="n">
        <v>2.0</v>
      </c>
      <c r="D26" s="12" t="n">
        <v>183.0</v>
      </c>
      <c r="E26" s="12" t="n">
        <v>0.0</v>
      </c>
      <c r="F26" s="12" t="n">
        <v>8.0</v>
      </c>
      <c r="G26" s="12" t="n">
        <v>0.0</v>
      </c>
      <c r="H26" s="12" t="n">
        <v>4.0</v>
      </c>
      <c r="I26" s="12" t="n">
        <v>0.0</v>
      </c>
      <c r="J26" s="12" t="n">
        <v>84.0</v>
      </c>
      <c r="K26" s="12" t="n">
        <v>2.0</v>
      </c>
      <c r="L26" s="12" t="n">
        <v>370.0</v>
      </c>
      <c r="M26" s="12" t="n">
        <v>25.0</v>
      </c>
      <c r="N26" s="12" t="n">
        <v>15.0</v>
      </c>
      <c r="O26" s="12" t="n">
        <v>4.0</v>
      </c>
      <c r="P26" s="12" t="n">
        <v>12.0</v>
      </c>
      <c r="Q26" s="12" t="n">
        <v>1.0</v>
      </c>
      <c r="R26" s="12" t="n">
        <v>0.0</v>
      </c>
      <c r="S26" s="12" t="n">
        <v>19.0</v>
      </c>
      <c r="T26" s="12" t="n">
        <v>9.0</v>
      </c>
      <c r="U26" s="12" t="n">
        <v>8.0</v>
      </c>
      <c r="V26" s="12" t="n">
        <v>0.0</v>
      </c>
      <c r="W26" s="12" t="n">
        <v>478.0</v>
      </c>
      <c r="X26" s="12" t="n">
        <v>160.0</v>
      </c>
      <c r="Y26" s="12" t="n">
        <v>85.0</v>
      </c>
      <c r="Z26" s="12" t="n">
        <v>634.0</v>
      </c>
      <c r="AA26" s="12" t="n">
        <v>1.0</v>
      </c>
      <c r="AB26" s="12" t="n">
        <v>0.0</v>
      </c>
      <c r="AC26" s="12" t="n">
        <v>43.0</v>
      </c>
      <c r="AD26" s="10" t="n">
        <f si="0" t="shared"/>
        <v>2147.0</v>
      </c>
      <c r="AE26" s="37">
        <v>0</v>
      </c>
    </row>
    <row r="27" spans="1:31" x14ac:dyDescent="0.25">
      <c r="A27" s="9" t="s">
        <v>26</v>
      </c>
      <c r="B27" s="9" t="s">
        <v>318</v>
      </c>
      <c r="C27" s="12" t="n">
        <v>7.0</v>
      </c>
      <c r="D27" s="12" t="n">
        <v>0.0</v>
      </c>
      <c r="E27" s="12" t="n">
        <v>0.0</v>
      </c>
      <c r="F27" s="12" t="n">
        <v>4.0</v>
      </c>
      <c r="G27" s="12" t="n">
        <v>115.0</v>
      </c>
      <c r="H27" s="12" t="n">
        <v>0.0</v>
      </c>
      <c r="I27" s="12" t="n">
        <v>0.0</v>
      </c>
      <c r="J27" s="63" t="n">
        <v>97.0</v>
      </c>
      <c r="K27" s="12" t="n">
        <v>2.0</v>
      </c>
      <c r="L27" s="12" t="n">
        <v>151.0</v>
      </c>
      <c r="M27" s="12" t="n">
        <v>3.0</v>
      </c>
      <c r="N27" s="12" t="n">
        <v>0.0</v>
      </c>
      <c r="O27" s="12" t="n">
        <v>0.0</v>
      </c>
      <c r="P27" s="12" t="n">
        <v>11.0</v>
      </c>
      <c r="Q27" s="12" t="n">
        <v>0.0</v>
      </c>
      <c r="R27" s="12" t="n">
        <v>3.0</v>
      </c>
      <c r="S27" s="12" t="n">
        <v>0.0</v>
      </c>
      <c r="T27" s="12" t="n">
        <v>41.0</v>
      </c>
      <c r="U27" s="12" t="n">
        <v>2.0</v>
      </c>
      <c r="V27" s="12" t="n">
        <v>0.0</v>
      </c>
      <c r="W27" s="12" t="n">
        <v>73.0</v>
      </c>
      <c r="X27" s="12" t="n">
        <v>11.0</v>
      </c>
      <c r="Y27" s="12" t="n">
        <v>1.0</v>
      </c>
      <c r="Z27" s="12" t="n">
        <v>0.0</v>
      </c>
      <c r="AA27" s="12" t="n">
        <v>0.0</v>
      </c>
      <c r="AB27" s="12" t="n">
        <v>0.0</v>
      </c>
      <c r="AC27" s="12" t="n">
        <v>0.0</v>
      </c>
      <c r="AD27" s="10" t="n">
        <f si="0" t="shared"/>
        <v>521.0</v>
      </c>
      <c r="AE27" s="37" t="n">
        <v>1.0</v>
      </c>
    </row>
    <row r="28" spans="1:31" x14ac:dyDescent="0.25">
      <c r="A28" s="9" t="s">
        <v>28</v>
      </c>
      <c r="B28" s="9" t="s">
        <v>319</v>
      </c>
      <c r="C28" s="12" t="n">
        <v>81.0</v>
      </c>
      <c r="D28" s="12" t="n">
        <v>0.0</v>
      </c>
      <c r="E28" s="12" t="n">
        <v>0.0</v>
      </c>
      <c r="F28" s="12" t="n">
        <v>13.0</v>
      </c>
      <c r="G28" s="12" t="n">
        <v>706.0</v>
      </c>
      <c r="H28" s="12" t="n">
        <v>1.0</v>
      </c>
      <c r="I28" s="12" t="n">
        <v>2.0</v>
      </c>
      <c r="J28" s="12" t="n">
        <v>104.0</v>
      </c>
      <c r="K28" s="12" t="n">
        <v>4.0</v>
      </c>
      <c r="L28" s="12" t="n">
        <v>87.0</v>
      </c>
      <c r="M28" s="12" t="n">
        <v>60.0</v>
      </c>
      <c r="N28" s="12" t="n">
        <v>1.0</v>
      </c>
      <c r="O28" s="12" t="n">
        <v>3.0</v>
      </c>
      <c r="P28" s="12" t="n">
        <v>0.0</v>
      </c>
      <c r="Q28" s="12" t="n">
        <v>0.0</v>
      </c>
      <c r="R28" s="12" t="n">
        <v>1.0</v>
      </c>
      <c r="S28" s="12" t="n">
        <v>6.0</v>
      </c>
      <c r="T28" s="12" t="n">
        <v>26.0</v>
      </c>
      <c r="U28" s="12" t="n">
        <v>0.0</v>
      </c>
      <c r="V28" s="12" t="n">
        <v>0.0</v>
      </c>
      <c r="W28" s="12" t="n">
        <v>531.0</v>
      </c>
      <c r="X28" s="12" t="n">
        <v>22.0</v>
      </c>
      <c r="Y28" s="12" t="n">
        <v>97.0</v>
      </c>
      <c r="Z28" s="12" t="n">
        <v>5.0</v>
      </c>
      <c r="AA28" s="12" t="n">
        <v>36.0</v>
      </c>
      <c r="AB28" s="12" t="n">
        <v>3.0</v>
      </c>
      <c r="AC28" s="12" t="n">
        <v>6.0</v>
      </c>
      <c r="AD28" s="10" t="n">
        <f si="0" t="shared"/>
        <v>1795.0</v>
      </c>
      <c r="AE28" s="37">
        <v>0</v>
      </c>
    </row>
    <row r="29" spans="1:31" x14ac:dyDescent="0.25">
      <c r="A29" s="9" t="s">
        <v>28</v>
      </c>
      <c r="B29" s="9" t="s">
        <v>318</v>
      </c>
      <c r="C29" s="12" t="n">
        <v>2.0</v>
      </c>
      <c r="D29" s="12" t="n">
        <v>15.0</v>
      </c>
      <c r="E29" s="12" t="n">
        <v>0.0</v>
      </c>
      <c r="F29" s="12" t="n">
        <v>1.0</v>
      </c>
      <c r="G29" s="12" t="n">
        <v>55.0</v>
      </c>
      <c r="H29" s="12" t="n">
        <v>0.0</v>
      </c>
      <c r="I29" s="12" t="n">
        <v>0.0</v>
      </c>
      <c r="J29" s="12" t="n">
        <v>47.0</v>
      </c>
      <c r="K29" s="12" t="n">
        <v>1.0</v>
      </c>
      <c r="L29" s="12" t="n">
        <v>198.0</v>
      </c>
      <c r="M29" s="12" t="n">
        <v>5.0</v>
      </c>
      <c r="N29" s="12" t="n">
        <v>10.0</v>
      </c>
      <c r="O29" s="12" t="n">
        <v>4.0</v>
      </c>
      <c r="P29" s="12" t="n">
        <v>4.0</v>
      </c>
      <c r="Q29" s="12" t="n">
        <v>2.0</v>
      </c>
      <c r="R29" s="12" t="n">
        <v>35.0</v>
      </c>
      <c r="S29" s="12" t="n">
        <v>3.0</v>
      </c>
      <c r="T29" s="12" t="n">
        <v>7.0</v>
      </c>
      <c r="U29" s="12" t="n">
        <v>1.0</v>
      </c>
      <c r="V29" s="12" t="n">
        <v>1.0</v>
      </c>
      <c r="W29" s="12" t="n">
        <v>165.0</v>
      </c>
      <c r="X29" s="12" t="n">
        <v>30.0</v>
      </c>
      <c r="Y29" s="12" t="n">
        <v>38.0</v>
      </c>
      <c r="Z29" s="12" t="n">
        <v>117.0</v>
      </c>
      <c r="AA29" s="12" t="n">
        <v>4.0</v>
      </c>
      <c r="AB29" s="12" t="n">
        <v>7.0</v>
      </c>
      <c r="AC29" s="12" t="n">
        <v>5.0</v>
      </c>
      <c r="AD29" s="10" t="n">
        <f si="0" t="shared"/>
        <v>757.0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15.0</v>
      </c>
      <c r="E32" s="12" t="n">
        <v>0.0</v>
      </c>
      <c r="F32" s="12" t="n">
        <v>1.0</v>
      </c>
      <c r="G32" s="12" t="n">
        <v>55.0</v>
      </c>
      <c r="H32" s="12" t="n">
        <v>0.0</v>
      </c>
      <c r="I32" s="12" t="n">
        <v>0.0</v>
      </c>
      <c r="J32" s="12" t="n">
        <v>47.0</v>
      </c>
      <c r="K32" s="12" t="n">
        <v>1.0</v>
      </c>
      <c r="L32" s="12" t="n">
        <v>198.0</v>
      </c>
      <c r="M32" s="12" t="n">
        <v>5.0</v>
      </c>
      <c r="N32" s="12" t="n">
        <v>10.0</v>
      </c>
      <c r="O32" s="12" t="n">
        <v>4.0</v>
      </c>
      <c r="P32" s="12" t="n">
        <v>4.0</v>
      </c>
      <c r="Q32" s="12" t="n">
        <v>2.0</v>
      </c>
      <c r="R32" s="12" t="n">
        <v>35.0</v>
      </c>
      <c r="S32" s="12" t="n">
        <v>3.0</v>
      </c>
      <c r="T32" s="12" t="n">
        <v>7.0</v>
      </c>
      <c r="U32" s="12" t="n">
        <v>1.0</v>
      </c>
      <c r="V32" s="12" t="n">
        <v>1.0</v>
      </c>
      <c r="W32" s="12" t="n">
        <v>165.0</v>
      </c>
      <c r="X32" s="12" t="n">
        <v>30.0</v>
      </c>
      <c r="Y32" s="12" t="n">
        <v>38.0</v>
      </c>
      <c r="Z32" s="12" t="n">
        <v>117.0</v>
      </c>
      <c r="AA32" s="12" t="n">
        <v>4.0</v>
      </c>
      <c r="AB32" s="12" t="n">
        <v>7.0</v>
      </c>
      <c r="AC32" s="12" t="n">
        <v>5.0</v>
      </c>
      <c r="AD32" s="10" t="n">
        <f si="0" t="shared"/>
        <v>757.0</v>
      </c>
      <c r="AE32" s="37">
        <v>0</v>
      </c>
    </row>
    <row r="33" spans="1:31" x14ac:dyDescent="0.25">
      <c r="A33" s="9" t="s">
        <v>32</v>
      </c>
      <c r="B33" s="9" t="s">
        <v>318</v>
      </c>
      <c r="C33" s="12" t="n">
        <v>81.0</v>
      </c>
      <c r="D33" s="12" t="n">
        <v>0.0</v>
      </c>
      <c r="E33" s="12" t="n">
        <v>0.0</v>
      </c>
      <c r="F33" s="12" t="n">
        <v>13.0</v>
      </c>
      <c r="G33" s="12" t="n">
        <v>706.0</v>
      </c>
      <c r="H33" s="12" t="n">
        <v>1.0</v>
      </c>
      <c r="I33" s="12" t="n">
        <v>2.0</v>
      </c>
      <c r="J33" s="12" t="n">
        <v>104.0</v>
      </c>
      <c r="K33" s="12" t="n">
        <v>4.0</v>
      </c>
      <c r="L33" s="12" t="n">
        <v>87.0</v>
      </c>
      <c r="M33" s="12" t="n">
        <v>60.0</v>
      </c>
      <c r="N33" s="12" t="n">
        <v>1.0</v>
      </c>
      <c r="O33" s="12" t="n">
        <v>3.0</v>
      </c>
      <c r="P33" s="12" t="n">
        <v>0.0</v>
      </c>
      <c r="Q33" s="12" t="n">
        <v>0.0</v>
      </c>
      <c r="R33" s="12" t="n">
        <v>1.0</v>
      </c>
      <c r="S33" s="12" t="n">
        <v>6.0</v>
      </c>
      <c r="T33" s="12" t="n">
        <v>26.0</v>
      </c>
      <c r="U33" s="12" t="n">
        <v>0.0</v>
      </c>
      <c r="V33" s="12" t="n">
        <v>0.0</v>
      </c>
      <c r="W33" s="12" t="n">
        <v>531.0</v>
      </c>
      <c r="X33" s="12" t="n">
        <v>22.0</v>
      </c>
      <c r="Y33" s="12" t="n">
        <v>97.0</v>
      </c>
      <c r="Z33" s="12" t="n">
        <v>5.0</v>
      </c>
      <c r="AA33" s="12" t="n">
        <v>36.0</v>
      </c>
      <c r="AB33" s="12" t="n">
        <v>3.0</v>
      </c>
      <c r="AC33" s="12" t="n">
        <v>6.0</v>
      </c>
      <c r="AD33" s="10" t="n">
        <f si="0" t="shared"/>
        <v>1795.0</v>
      </c>
      <c r="AE33" s="37">
        <v>0</v>
      </c>
    </row>
    <row r="34" spans="1:31" x14ac:dyDescent="0.25">
      <c r="A34" s="9" t="s">
        <v>34</v>
      </c>
      <c r="B34" s="9" t="s">
        <v>319</v>
      </c>
      <c r="C34" s="12" t="n">
        <v>0.0</v>
      </c>
      <c r="D34" s="12" t="n">
        <v>1.0</v>
      </c>
      <c r="E34" s="12" t="n">
        <v>0.0</v>
      </c>
      <c r="F34" s="12" t="n">
        <v>0.0</v>
      </c>
      <c r="G34" s="12" t="n">
        <v>0.0</v>
      </c>
      <c r="H34" s="12" t="n">
        <v>1.0</v>
      </c>
      <c r="I34" s="12" t="n">
        <v>0.0</v>
      </c>
      <c r="J34" s="12" t="n">
        <v>0.0</v>
      </c>
      <c r="K34" s="12" t="n">
        <v>0.0</v>
      </c>
      <c r="L34" s="12" t="n">
        <v>8.0</v>
      </c>
      <c r="M34" s="12" t="n">
        <v>5.0</v>
      </c>
      <c r="N34" s="12" t="n">
        <v>0.0</v>
      </c>
      <c r="O34" s="12" t="n">
        <v>0.0</v>
      </c>
      <c r="P34" s="12" t="n">
        <v>1.0</v>
      </c>
      <c r="Q34" s="12" t="n">
        <v>0.0</v>
      </c>
      <c r="R34" s="12" t="n">
        <v>0.0</v>
      </c>
      <c r="S34" s="12" t="n">
        <v>1.0</v>
      </c>
      <c r="T34" s="12" t="n">
        <v>0.0</v>
      </c>
      <c r="U34" s="12" t="n">
        <v>0.0</v>
      </c>
      <c r="V34" s="12" t="n">
        <v>0.0</v>
      </c>
      <c r="W34" s="12" t="n">
        <v>0.0</v>
      </c>
      <c r="X34" s="12" t="n">
        <v>0.0</v>
      </c>
      <c r="Y34" s="12" t="n">
        <v>2.0</v>
      </c>
      <c r="Z34" s="12" t="n">
        <v>1.0</v>
      </c>
      <c r="AA34" s="12" t="n">
        <v>0.0</v>
      </c>
      <c r="AB34" s="12" t="n">
        <v>0.0</v>
      </c>
      <c r="AC34" s="12" t="n">
        <v>1.0</v>
      </c>
      <c r="AD34" s="10" t="n">
        <f si="0" t="shared"/>
        <v>21.0</v>
      </c>
      <c r="AE34" s="37">
        <v>0</v>
      </c>
    </row>
    <row r="35" spans="1:31" x14ac:dyDescent="0.25">
      <c r="A35" s="9" t="s">
        <v>34</v>
      </c>
      <c r="B35" s="9" t="s">
        <v>318</v>
      </c>
      <c r="C35" s="12" t="n">
        <v>0.0</v>
      </c>
      <c r="D35" s="12" t="n">
        <v>0.0</v>
      </c>
      <c r="E35" s="12" t="n">
        <v>0.0</v>
      </c>
      <c r="F35" s="12" t="n">
        <v>0.0</v>
      </c>
      <c r="G35" s="12" t="n">
        <v>66.0</v>
      </c>
      <c r="H35" s="12" t="n">
        <v>0.0</v>
      </c>
      <c r="I35" s="12" t="n">
        <v>0.0</v>
      </c>
      <c r="J35" s="12" t="n">
        <v>1.0</v>
      </c>
      <c r="K35" s="12" t="n">
        <v>0.0</v>
      </c>
      <c r="L35" s="12" t="n">
        <v>6.0</v>
      </c>
      <c r="M35" s="12" t="n">
        <v>6.0</v>
      </c>
      <c r="N35" s="12" t="n">
        <v>0.0</v>
      </c>
      <c r="O35" s="12" t="n">
        <v>0.0</v>
      </c>
      <c r="P35" s="12" t="n">
        <v>0.0</v>
      </c>
      <c r="Q35" s="12" t="n">
        <v>0.0</v>
      </c>
      <c r="R35" s="12" t="n">
        <v>0.0</v>
      </c>
      <c r="S35" s="12" t="n">
        <v>0.0</v>
      </c>
      <c r="T35" s="12" t="n">
        <v>0.0</v>
      </c>
      <c r="U35" s="12" t="n">
        <v>0.0</v>
      </c>
      <c r="V35" s="12" t="n">
        <v>0.0</v>
      </c>
      <c r="W35" s="12" t="n">
        <v>46.0</v>
      </c>
      <c r="X35" s="12" t="n">
        <v>0.0</v>
      </c>
      <c r="Y35" s="12" t="n">
        <v>8.0</v>
      </c>
      <c r="Z35" s="12" t="n">
        <v>0.0</v>
      </c>
      <c r="AA35" s="12" t="n">
        <v>0.0</v>
      </c>
      <c r="AB35" s="12" t="n">
        <v>0.0</v>
      </c>
      <c r="AC35" s="12" t="n">
        <v>0.0</v>
      </c>
      <c r="AD35" s="10" t="n">
        <f si="0" t="shared"/>
        <v>133.0</v>
      </c>
      <c r="AE35" s="37">
        <v>0</v>
      </c>
    </row>
    <row r="36" spans="1:31" x14ac:dyDescent="0.25">
      <c r="A36" s="9" t="s">
        <v>36</v>
      </c>
      <c r="B36" s="9" t="s">
        <v>319</v>
      </c>
      <c r="C36" s="12" t="n">
        <v>1.0</v>
      </c>
      <c r="D36" s="12" t="n">
        <v>16.0</v>
      </c>
      <c r="E36" s="12" t="n">
        <v>0.0</v>
      </c>
      <c r="F36" s="12" t="n">
        <v>1.0</v>
      </c>
      <c r="G36" s="12" t="n">
        <v>55.0</v>
      </c>
      <c r="H36" s="12" t="n">
        <v>0.0</v>
      </c>
      <c r="I36" s="12" t="n">
        <v>0.0</v>
      </c>
      <c r="J36" s="12" t="n">
        <v>45.0</v>
      </c>
      <c r="K36" s="12" t="n">
        <v>1.0</v>
      </c>
      <c r="L36" s="12" t="n">
        <v>183.0</v>
      </c>
      <c r="M36" s="12" t="n">
        <v>9.0</v>
      </c>
      <c r="N36" s="12" t="n">
        <v>9.0</v>
      </c>
      <c r="O36" s="12" t="n">
        <v>4.0</v>
      </c>
      <c r="P36" s="12" t="n">
        <v>4.0</v>
      </c>
      <c r="Q36" s="12" t="n">
        <v>2.0</v>
      </c>
      <c r="R36" s="12" t="n">
        <v>35.0</v>
      </c>
      <c r="S36" s="12" t="n">
        <v>3.0</v>
      </c>
      <c r="T36" s="12" t="n">
        <v>7.0</v>
      </c>
      <c r="U36" s="12" t="n">
        <v>1.0</v>
      </c>
      <c r="V36" s="12" t="n">
        <v>1.0</v>
      </c>
      <c r="W36" s="12" t="n">
        <v>164.0</v>
      </c>
      <c r="X36" s="12" t="n">
        <v>43.0</v>
      </c>
      <c r="Y36" s="12" t="n">
        <v>30.0</v>
      </c>
      <c r="Z36" s="12" t="n">
        <v>63.0</v>
      </c>
      <c r="AA36" s="12" t="n">
        <v>2.0</v>
      </c>
      <c r="AB36" s="12" t="n">
        <v>6.0</v>
      </c>
      <c r="AC36" s="12" t="n">
        <v>4.0</v>
      </c>
      <c r="AD36" s="10" t="n">
        <f si="0" t="shared"/>
        <v>689.0</v>
      </c>
      <c r="AE36" s="37">
        <v>0</v>
      </c>
    </row>
    <row r="37" spans="1:31" x14ac:dyDescent="0.25">
      <c r="A37" s="9" t="s">
        <v>36</v>
      </c>
      <c r="B37" s="9" t="s">
        <v>318</v>
      </c>
      <c r="C37" s="12" t="n">
        <v>77.0</v>
      </c>
      <c r="D37" s="12" t="n">
        <v>0.0</v>
      </c>
      <c r="E37" s="12" t="n">
        <v>0.0</v>
      </c>
      <c r="F37" s="12" t="n">
        <v>12.0</v>
      </c>
      <c r="G37" s="12" t="n">
        <v>639.0</v>
      </c>
      <c r="H37" s="12" t="n">
        <v>1.0</v>
      </c>
      <c r="I37" s="12" t="n">
        <v>0.0</v>
      </c>
      <c r="J37" s="12" t="n">
        <v>98.0</v>
      </c>
      <c r="K37" s="12" t="n">
        <v>4.0</v>
      </c>
      <c r="L37" s="12" t="n">
        <v>69.0</v>
      </c>
      <c r="M37" s="12" t="n">
        <v>48.0</v>
      </c>
      <c r="N37" s="12" t="n">
        <v>1.0</v>
      </c>
      <c r="O37" s="12" t="n">
        <v>3.0</v>
      </c>
      <c r="P37" s="12" t="n">
        <v>0.0</v>
      </c>
      <c r="Q37" s="12" t="n">
        <v>0.0</v>
      </c>
      <c r="R37" s="12" t="n">
        <v>1.0</v>
      </c>
      <c r="S37" s="12" t="n">
        <v>6.0</v>
      </c>
      <c r="T37" s="12" t="n">
        <v>25.0</v>
      </c>
      <c r="U37" s="12" t="n">
        <v>0.0</v>
      </c>
      <c r="V37" s="12" t="n">
        <v>0.0</v>
      </c>
      <c r="W37" s="12" t="n">
        <v>451.0</v>
      </c>
      <c r="X37" s="12" t="n">
        <v>20.0</v>
      </c>
      <c r="Y37" s="12" t="n">
        <v>73.0</v>
      </c>
      <c r="Z37" s="12" t="n">
        <v>6.0</v>
      </c>
      <c r="AA37" s="12" t="n">
        <v>33.0</v>
      </c>
      <c r="AB37" s="12" t="n">
        <v>3.0</v>
      </c>
      <c r="AC37" s="12" t="n">
        <v>3.0</v>
      </c>
      <c r="AD37" s="10" t="n">
        <f si="0" t="shared"/>
        <v>1573.0</v>
      </c>
      <c r="AE37" s="37">
        <v>0</v>
      </c>
    </row>
    <row r="38" spans="1:31" x14ac:dyDescent="0.25">
      <c r="A38" s="9" t="s">
        <v>38</v>
      </c>
      <c r="B38" s="9" t="s">
        <v>319</v>
      </c>
      <c r="C38" s="12" t="n">
        <v>1.0</v>
      </c>
      <c r="D38" s="12" t="n">
        <v>15.0</v>
      </c>
      <c r="E38" s="12" t="n">
        <v>0.0</v>
      </c>
      <c r="F38" s="12" t="n">
        <v>1.0</v>
      </c>
      <c r="G38" s="12" t="n">
        <v>42.0</v>
      </c>
      <c r="H38" s="12" t="n">
        <v>0.0</v>
      </c>
      <c r="I38" s="12" t="n">
        <v>0.0</v>
      </c>
      <c r="J38" s="12" t="n">
        <v>39.0</v>
      </c>
      <c r="K38" s="12" t="n">
        <v>0.0</v>
      </c>
      <c r="L38" s="12" t="n">
        <v>112.0</v>
      </c>
      <c r="M38" s="12" t="n">
        <v>3.0</v>
      </c>
      <c r="N38" s="12" t="n">
        <v>9.0</v>
      </c>
      <c r="O38" s="12" t="n">
        <v>4.0</v>
      </c>
      <c r="P38" s="12" t="n">
        <v>4.0</v>
      </c>
      <c r="Q38" s="12" t="n">
        <v>2.0</v>
      </c>
      <c r="R38" s="12" t="n">
        <v>33.0</v>
      </c>
      <c r="S38" s="12" t="n">
        <v>2.0</v>
      </c>
      <c r="T38" s="12" t="n">
        <v>4.0</v>
      </c>
      <c r="U38" s="12" t="n">
        <v>0.0</v>
      </c>
      <c r="V38" s="12" t="n">
        <v>0.0</v>
      </c>
      <c r="W38" s="12" t="n">
        <v>104.0</v>
      </c>
      <c r="X38" s="12" t="n">
        <v>28.0</v>
      </c>
      <c r="Y38" s="12" t="n">
        <v>30.0</v>
      </c>
      <c r="Z38" s="12" t="n">
        <v>46.0</v>
      </c>
      <c r="AA38" s="12" t="n">
        <v>2.0</v>
      </c>
      <c r="AB38" s="12" t="n">
        <v>6.0</v>
      </c>
      <c r="AC38" s="12" t="n">
        <v>0.0</v>
      </c>
      <c r="AD38" s="10" t="n">
        <f si="0" t="shared"/>
        <v>487.0</v>
      </c>
      <c r="AE38" s="37">
        <v>0</v>
      </c>
    </row>
    <row r="39" spans="1:31" x14ac:dyDescent="0.25">
      <c r="A39" s="9" t="s">
        <v>38</v>
      </c>
      <c r="B39" s="9" t="s">
        <v>318</v>
      </c>
      <c r="C39" s="12" t="n">
        <v>66.0</v>
      </c>
      <c r="D39" s="12" t="n">
        <v>0.0</v>
      </c>
      <c r="E39" s="12" t="n">
        <v>0.0</v>
      </c>
      <c r="F39" s="12" t="n">
        <v>10.0</v>
      </c>
      <c r="G39" s="12" t="n">
        <v>472.0</v>
      </c>
      <c r="H39" s="12" t="n">
        <v>1.0</v>
      </c>
      <c r="I39" s="12" t="n">
        <v>0.0</v>
      </c>
      <c r="J39" s="12" t="n">
        <v>89.0</v>
      </c>
      <c r="K39" s="12" t="n">
        <v>4.0</v>
      </c>
      <c r="L39" s="12" t="n">
        <v>49.0</v>
      </c>
      <c r="M39" s="12" t="n">
        <v>33.0</v>
      </c>
      <c r="N39" s="12" t="n">
        <v>1.0</v>
      </c>
      <c r="O39" s="12" t="n">
        <v>1.0</v>
      </c>
      <c r="P39" s="12" t="n">
        <v>0.0</v>
      </c>
      <c r="Q39" s="12" t="n">
        <v>0.0</v>
      </c>
      <c r="R39" s="12" t="n">
        <v>0.0</v>
      </c>
      <c r="S39" s="12" t="n">
        <v>1.0</v>
      </c>
      <c r="T39" s="12" t="n">
        <v>19.0</v>
      </c>
      <c r="U39" s="12" t="n">
        <v>0.0</v>
      </c>
      <c r="V39" s="12" t="n">
        <v>0.0</v>
      </c>
      <c r="W39" s="12" t="n">
        <v>388.0</v>
      </c>
      <c r="X39" s="12" t="n">
        <v>16.0</v>
      </c>
      <c r="Y39" s="12" t="n">
        <v>66.0</v>
      </c>
      <c r="Z39" s="12" t="n">
        <v>4.0</v>
      </c>
      <c r="AA39" s="12" t="n">
        <v>28.0</v>
      </c>
      <c r="AB39" s="12" t="n">
        <v>0.0</v>
      </c>
      <c r="AC39" s="12" t="n">
        <v>3.0</v>
      </c>
      <c r="AD39" s="10" t="n">
        <f si="0" t="shared"/>
        <v>1251.0</v>
      </c>
      <c r="AE39" s="37">
        <v>0</v>
      </c>
    </row>
    <row r="40" spans="1:31" x14ac:dyDescent="0.25">
      <c r="A40" s="9" t="s">
        <v>40</v>
      </c>
      <c r="B40" s="9" t="s">
        <v>319</v>
      </c>
      <c r="C40" s="12" t="n">
        <v>0.0</v>
      </c>
      <c r="D40" s="12" t="n">
        <v>1.0</v>
      </c>
      <c r="E40" s="12" t="n">
        <v>0.0</v>
      </c>
      <c r="F40" s="12" t="n">
        <v>0.0</v>
      </c>
      <c r="G40" s="12" t="n">
        <v>13.0</v>
      </c>
      <c r="H40" s="12" t="n">
        <v>0.0</v>
      </c>
      <c r="I40" s="12" t="n">
        <v>0.0</v>
      </c>
      <c r="J40" s="12" t="n">
        <v>6.0</v>
      </c>
      <c r="K40" s="12" t="n">
        <v>1.0</v>
      </c>
      <c r="L40" s="12" t="n">
        <v>71.0</v>
      </c>
      <c r="M40" s="12" t="n">
        <v>6.0</v>
      </c>
      <c r="N40" s="12" t="n">
        <v>0.0</v>
      </c>
      <c r="O40" s="12" t="n">
        <v>0.0</v>
      </c>
      <c r="P40" s="12" t="n">
        <v>0.0</v>
      </c>
      <c r="Q40" s="12" t="n">
        <v>0.0</v>
      </c>
      <c r="R40" s="12" t="n">
        <v>2.0</v>
      </c>
      <c r="S40" s="12" t="n">
        <v>1.0</v>
      </c>
      <c r="T40" s="12" t="n">
        <v>3.0</v>
      </c>
      <c r="U40" s="12" t="n">
        <v>1.0</v>
      </c>
      <c r="V40" s="12" t="n">
        <v>1.0</v>
      </c>
      <c r="W40" s="12" t="n">
        <v>60.0</v>
      </c>
      <c r="X40" s="12" t="n">
        <v>15.0</v>
      </c>
      <c r="Y40" s="12" t="n">
        <v>0.0</v>
      </c>
      <c r="Z40" s="12" t="n">
        <v>17.0</v>
      </c>
      <c r="AA40" s="12" t="n">
        <v>0.0</v>
      </c>
      <c r="AB40" s="12" t="n">
        <v>0.0</v>
      </c>
      <c r="AC40" s="12" t="n">
        <v>4.0</v>
      </c>
      <c r="AD40" s="10" t="n">
        <f si="0" t="shared"/>
        <v>202.0</v>
      </c>
      <c r="AE40" s="37">
        <v>0</v>
      </c>
    </row>
    <row r="41" spans="1:31" x14ac:dyDescent="0.25">
      <c r="A41" s="9" t="s">
        <v>40</v>
      </c>
      <c r="B41" s="9" t="s">
        <v>318</v>
      </c>
      <c r="C41" s="12" t="n">
        <v>11.0</v>
      </c>
      <c r="D41" s="12" t="n">
        <v>0.0</v>
      </c>
      <c r="E41" s="12" t="n">
        <v>0.0</v>
      </c>
      <c r="F41" s="12" t="n">
        <v>2.0</v>
      </c>
      <c r="G41" s="12" t="n">
        <v>167.0</v>
      </c>
      <c r="H41" s="12" t="n">
        <v>0.0</v>
      </c>
      <c r="I41" s="12" t="n">
        <v>0.0</v>
      </c>
      <c r="J41" s="12" t="n">
        <v>9.0</v>
      </c>
      <c r="K41" s="12" t="n">
        <v>0.0</v>
      </c>
      <c r="L41" s="12" t="n">
        <v>20.0</v>
      </c>
      <c r="M41" s="12" t="n">
        <v>15.0</v>
      </c>
      <c r="N41" s="12" t="n">
        <v>0.0</v>
      </c>
      <c r="O41" s="12" t="n">
        <v>2.0</v>
      </c>
      <c r="P41" s="12" t="n">
        <v>0.0</v>
      </c>
      <c r="Q41" s="12" t="n">
        <v>0.0</v>
      </c>
      <c r="R41" s="12" t="n">
        <v>1.0</v>
      </c>
      <c r="S41" s="12" t="n">
        <v>5.0</v>
      </c>
      <c r="T41" s="12" t="n">
        <v>6.0</v>
      </c>
      <c r="U41" s="12" t="n">
        <v>0.0</v>
      </c>
      <c r="V41" s="12" t="n">
        <v>0.0</v>
      </c>
      <c r="W41" s="12" t="n">
        <v>63.0</v>
      </c>
      <c r="X41" s="12" t="n">
        <v>4.0</v>
      </c>
      <c r="Y41" s="12" t="n">
        <v>7.0</v>
      </c>
      <c r="Z41" s="12" t="n">
        <v>2.0</v>
      </c>
      <c r="AA41" s="12" t="n">
        <v>5.0</v>
      </c>
      <c r="AB41" s="12" t="n">
        <v>3.0</v>
      </c>
      <c r="AC41" s="12" t="n">
        <v>0.0</v>
      </c>
      <c r="AD41" s="10" t="n">
        <f si="0" t="shared"/>
        <v>322.0</v>
      </c>
      <c r="AE41" s="37">
        <v>0</v>
      </c>
    </row>
    <row r="42" spans="1:31" x14ac:dyDescent="0.25">
      <c r="A42" s="9" t="s">
        <v>42</v>
      </c>
      <c r="B42" s="9" t="s">
        <v>319</v>
      </c>
      <c r="C42" s="12" t="n">
        <v>0.0</v>
      </c>
      <c r="D42" s="12" t="n">
        <v>0.0</v>
      </c>
      <c r="E42" s="12" t="n">
        <v>0.0</v>
      </c>
      <c r="F42" s="12" t="n">
        <v>0.0</v>
      </c>
      <c r="G42" s="12" t="n">
        <v>1.0</v>
      </c>
      <c r="H42" s="12" t="n">
        <v>0.0</v>
      </c>
      <c r="I42" s="12" t="n">
        <v>0.0</v>
      </c>
      <c r="J42" s="12" t="n">
        <v>7.0</v>
      </c>
      <c r="K42" s="12" t="n">
        <v>0.0</v>
      </c>
      <c r="L42" s="12" t="n">
        <v>0.0</v>
      </c>
      <c r="M42" s="12" t="n">
        <v>1.0</v>
      </c>
      <c r="N42" s="12" t="n">
        <v>1.0</v>
      </c>
      <c r="O42" s="12" t="n">
        <v>0.0</v>
      </c>
      <c r="P42" s="12" t="n">
        <v>0.0</v>
      </c>
      <c r="Q42" s="12" t="n">
        <v>2.0</v>
      </c>
      <c r="R42" s="12" t="n">
        <v>12.0</v>
      </c>
      <c r="S42" s="12" t="n">
        <v>0.0</v>
      </c>
      <c r="T42" s="12" t="n">
        <v>0.0</v>
      </c>
      <c r="U42" s="12" t="n">
        <v>0.0</v>
      </c>
      <c r="V42" s="12" t="n">
        <v>0.0</v>
      </c>
      <c r="W42" s="12" t="n">
        <v>0.0</v>
      </c>
      <c r="X42" s="12" t="n">
        <v>1.0</v>
      </c>
      <c r="Y42" s="12" t="n">
        <v>12.0</v>
      </c>
      <c r="Z42" s="12" t="n">
        <v>2.0</v>
      </c>
      <c r="AA42" s="12" t="n">
        <v>0.0</v>
      </c>
      <c r="AB42" s="12" t="n">
        <v>0.0</v>
      </c>
      <c r="AC42" s="12" t="n">
        <v>0.0</v>
      </c>
      <c r="AD42" s="10" t="n">
        <f si="0" t="shared"/>
        <v>39.0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8.0</v>
      </c>
      <c r="E50" s="12" t="n">
        <v>0.0</v>
      </c>
      <c r="F50" s="12" t="n">
        <v>0.0</v>
      </c>
      <c r="G50" s="12" t="n">
        <v>0.0</v>
      </c>
      <c r="H50" s="12" t="n">
        <v>0.0</v>
      </c>
      <c r="I50" s="12" t="n">
        <v>0.0</v>
      </c>
      <c r="J50" s="12" t="n">
        <v>0.0</v>
      </c>
      <c r="K50" s="12" t="n">
        <v>0.0</v>
      </c>
      <c r="L50" s="12" t="n">
        <v>0.0</v>
      </c>
      <c r="M50" s="12" t="n">
        <v>0.0</v>
      </c>
      <c r="N50" s="12" t="n">
        <v>0.0</v>
      </c>
      <c r="O50" s="12" t="n">
        <v>3.0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38.0</v>
      </c>
      <c r="D52" s="12" t="n">
        <v>0.0</v>
      </c>
      <c r="E52" s="12" t="n">
        <v>0.0</v>
      </c>
      <c r="F52" s="12" t="n">
        <v>0.0</v>
      </c>
      <c r="G52" s="12" t="n">
        <v>95.0</v>
      </c>
      <c r="H52" s="12" t="n">
        <v>0.0</v>
      </c>
      <c r="I52" s="12" t="n">
        <v>0.0</v>
      </c>
      <c r="J52" s="12" t="n">
        <v>1.0</v>
      </c>
      <c r="K52" s="12" t="n">
        <v>0.0</v>
      </c>
      <c r="L52" s="12" t="n">
        <v>39.0</v>
      </c>
      <c r="M52" s="12" t="n">
        <v>16.0</v>
      </c>
      <c r="N52" s="12" t="n">
        <v>0.0</v>
      </c>
      <c r="O52" s="12" t="n">
        <v>0.0</v>
      </c>
      <c r="P52" s="12" t="n">
        <v>0.0</v>
      </c>
      <c r="Q52" s="12" t="n">
        <v>0.0</v>
      </c>
      <c r="R52" s="12" t="n">
        <v>0.0</v>
      </c>
      <c r="S52" s="12" t="n">
        <v>0.0</v>
      </c>
      <c r="T52" s="12" t="n">
        <v>18.0</v>
      </c>
      <c r="U52" s="12" t="n">
        <v>0.0</v>
      </c>
      <c r="V52" s="12" t="n">
        <v>0.0</v>
      </c>
      <c r="W52" s="12" t="n">
        <v>39.0</v>
      </c>
      <c r="X52" s="12" t="n">
        <v>0.0</v>
      </c>
      <c r="Y52" s="12" t="n">
        <v>6.0</v>
      </c>
      <c r="Z52" s="12" t="n">
        <v>0.0</v>
      </c>
      <c r="AA52" s="12" t="n">
        <v>0.0</v>
      </c>
      <c r="AB52" s="12" t="n">
        <v>0.0</v>
      </c>
      <c r="AC52" s="12" t="n">
        <v>3.0</v>
      </c>
      <c r="AD52" s="10" t="n">
        <f si="0" t="shared"/>
        <v>255.0</v>
      </c>
      <c r="AE52" s="37">
        <v>0</v>
      </c>
    </row>
    <row r="53" spans="1:31" x14ac:dyDescent="0.25">
      <c r="A53" s="3" t="s">
        <v>360</v>
      </c>
      <c r="B53" s="9" t="s">
        <v>318</v>
      </c>
      <c r="C53" s="12" t="n">
        <v>1.0</v>
      </c>
      <c r="D53" s="12" t="n">
        <v>0.0</v>
      </c>
      <c r="E53" s="12" t="n">
        <v>0.0</v>
      </c>
      <c r="F53" s="12" t="n">
        <v>0.0</v>
      </c>
      <c r="G53" s="12" t="n">
        <v>29.0</v>
      </c>
      <c r="H53" s="12" t="n">
        <v>0.0</v>
      </c>
      <c r="I53" s="12" t="n">
        <v>0.0</v>
      </c>
      <c r="J53" s="12" t="n">
        <v>6.0</v>
      </c>
      <c r="K53" s="12" t="n">
        <v>0.0</v>
      </c>
      <c r="L53" s="12" t="n">
        <v>49.0</v>
      </c>
      <c r="M53" s="12" t="n">
        <v>1.0</v>
      </c>
      <c r="N53" s="12" t="n">
        <v>0.0</v>
      </c>
      <c r="O53" s="12" t="n">
        <v>0.0</v>
      </c>
      <c r="P53" s="12" t="n">
        <v>0.0</v>
      </c>
      <c r="Q53" s="12" t="n">
        <v>0.0</v>
      </c>
      <c r="R53" s="12" t="n">
        <v>2.0</v>
      </c>
      <c r="S53" s="12" t="n">
        <v>0.0</v>
      </c>
      <c r="T53" s="12" t="n">
        <v>2.0</v>
      </c>
      <c r="U53" s="12" t="n">
        <v>0.0</v>
      </c>
      <c r="V53" s="12" t="n">
        <v>0.0</v>
      </c>
      <c r="W53" s="12" t="n">
        <v>12.0</v>
      </c>
      <c r="X53" s="12" t="n">
        <v>1.0</v>
      </c>
      <c r="Y53" s="12" t="n">
        <v>0.0</v>
      </c>
      <c r="Z53" s="12" t="n">
        <v>1.0</v>
      </c>
      <c r="AA53" s="12" t="n">
        <v>1.0</v>
      </c>
      <c r="AB53" s="12" t="n">
        <v>0.0</v>
      </c>
      <c r="AC53" s="12" t="n">
        <v>0.0</v>
      </c>
      <c r="AD53" s="10" t="n">
        <f si="0" t="shared"/>
        <v>105.0</v>
      </c>
      <c r="AE53" s="37">
        <v>0</v>
      </c>
    </row>
    <row r="54" spans="1:31" x14ac:dyDescent="0.25">
      <c r="A54" s="3" t="s">
        <v>361</v>
      </c>
      <c r="B54" s="9" t="s">
        <v>319</v>
      </c>
      <c r="C54" s="12" t="n">
        <v>1.0</v>
      </c>
      <c r="D54" s="12" t="n">
        <v>1.0</v>
      </c>
      <c r="E54" s="12" t="n">
        <v>0.0</v>
      </c>
      <c r="F54" s="12" t="n">
        <v>0.0</v>
      </c>
      <c r="G54" s="12" t="n">
        <v>30.0</v>
      </c>
      <c r="H54" s="12" t="n">
        <v>0.0</v>
      </c>
      <c r="I54" s="12" t="n">
        <v>0.0</v>
      </c>
      <c r="J54" s="12" t="n">
        <v>8.0</v>
      </c>
      <c r="K54" s="12" t="n">
        <v>0.0</v>
      </c>
      <c r="L54" s="12" t="n">
        <v>47.0</v>
      </c>
      <c r="M54" s="12" t="n">
        <v>1.0</v>
      </c>
      <c r="N54" s="12" t="n">
        <v>0.0</v>
      </c>
      <c r="O54" s="12" t="n">
        <v>0.0</v>
      </c>
      <c r="P54" s="12" t="n">
        <v>0.0</v>
      </c>
      <c r="Q54" s="12" t="n">
        <v>0.0</v>
      </c>
      <c r="R54" s="12" t="n">
        <v>2.0</v>
      </c>
      <c r="S54" s="12" t="n">
        <v>0.0</v>
      </c>
      <c r="T54" s="12" t="n">
        <v>1.0</v>
      </c>
      <c r="U54" s="12" t="n">
        <v>0.0</v>
      </c>
      <c r="V54" s="12" t="n">
        <v>0.0</v>
      </c>
      <c r="W54" s="12" t="n">
        <v>11.0</v>
      </c>
      <c r="X54" s="12" t="n">
        <v>2.0</v>
      </c>
      <c r="Y54" s="12" t="n">
        <v>0.0</v>
      </c>
      <c r="Z54" s="12" t="n">
        <v>1.0</v>
      </c>
      <c r="AA54" s="12" t="n">
        <v>1.0</v>
      </c>
      <c r="AB54" s="12" t="n">
        <v>0.0</v>
      </c>
      <c r="AC54" s="12" t="n">
        <v>0.0</v>
      </c>
      <c r="AD54" s="10" t="n">
        <f si="0" t="shared"/>
        <v>106.0</v>
      </c>
      <c r="AE54" s="37">
        <v>0</v>
      </c>
    </row>
    <row r="55" spans="1:31" x14ac:dyDescent="0.25">
      <c r="A55" s="3" t="s">
        <v>361</v>
      </c>
      <c r="B55" s="9" t="s">
        <v>318</v>
      </c>
      <c r="C55" s="12" t="n">
        <v>33.0</v>
      </c>
      <c r="D55" s="12" t="n">
        <v>0.0</v>
      </c>
      <c r="E55" s="12" t="n">
        <v>0.0</v>
      </c>
      <c r="F55" s="12" t="n">
        <v>0.0</v>
      </c>
      <c r="G55" s="12" t="n">
        <v>66.0</v>
      </c>
      <c r="H55" s="12" t="n">
        <v>0.0</v>
      </c>
      <c r="I55" s="12" t="n">
        <v>0.0</v>
      </c>
      <c r="J55" s="12" t="n">
        <v>1.0</v>
      </c>
      <c r="K55" s="12" t="n">
        <v>0.0</v>
      </c>
      <c r="L55" s="12" t="n">
        <v>31.0</v>
      </c>
      <c r="M55" s="12" t="n">
        <v>10.0</v>
      </c>
      <c r="N55" s="12" t="n">
        <v>0.0</v>
      </c>
      <c r="O55" s="12" t="n">
        <v>0.0</v>
      </c>
      <c r="P55" s="12" t="n">
        <v>0.0</v>
      </c>
      <c r="Q55" s="12" t="n">
        <v>0.0</v>
      </c>
      <c r="R55" s="12" t="n">
        <v>0.0</v>
      </c>
      <c r="S55" s="12" t="n">
        <v>0.0</v>
      </c>
      <c r="T55" s="12" t="n">
        <v>19.0</v>
      </c>
      <c r="U55" s="12" t="n">
        <v>0.0</v>
      </c>
      <c r="V55" s="12" t="n">
        <v>0.0</v>
      </c>
      <c r="W55" s="12" t="n">
        <v>33.0</v>
      </c>
      <c r="X55" s="12" t="n">
        <v>0.0</v>
      </c>
      <c r="Y55" s="12" t="n">
        <v>4.0</v>
      </c>
      <c r="Z55" s="12" t="n">
        <v>0.0</v>
      </c>
      <c r="AA55" s="12" t="n">
        <v>0.0</v>
      </c>
      <c r="AB55" s="12" t="n">
        <v>0.0</v>
      </c>
      <c r="AC55" s="12" t="n">
        <v>2.0</v>
      </c>
      <c r="AD55" s="10" t="n">
        <f si="0" t="shared"/>
        <v>199.0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7.0</v>
      </c>
      <c r="Z62" s="12" t="n">
        <v>0.0</v>
      </c>
      <c r="AA62" s="12" t="n">
        <v>0.0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6.0</v>
      </c>
      <c r="U66" s="12" t="n">
        <v>0.0</v>
      </c>
      <c r="V66" s="12" t="n">
        <v>0.0</v>
      </c>
      <c r="W66" s="12" t="n">
        <v>0.0</v>
      </c>
      <c r="X66" s="12" t="n">
        <v>0.0</v>
      </c>
      <c r="Y66" s="12" t="n">
        <v>0.0</v>
      </c>
      <c r="Z66" s="12" t="n">
        <v>0.0</v>
      </c>
      <c r="AA66" s="12" t="n">
        <v>0.0</v>
      </c>
      <c r="AB66" s="12" t="n">
        <v>0.0</v>
      </c>
      <c r="AC66" s="12" t="n">
        <v>0.0</v>
      </c>
      <c r="AD66" s="10" t="n">
        <f ref="AD66:AD129" si="1" t="shared">SUM(C66:AC66)</f>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3.0</v>
      </c>
      <c r="N72" s="12" t="n">
        <v>0.0</v>
      </c>
      <c r="O72" s="12" t="n">
        <v>0.0</v>
      </c>
      <c r="P72" s="12" t="n">
        <v>0.0</v>
      </c>
      <c r="Q72" s="12" t="n">
        <v>0.0</v>
      </c>
      <c r="R72" s="12" t="n">
        <v>0.0</v>
      </c>
      <c r="S72" s="12" t="n">
        <v>1.0</v>
      </c>
      <c r="T72" s="12" t="n">
        <v>0.0</v>
      </c>
      <c r="U72" s="12" t="n">
        <v>0.0</v>
      </c>
      <c r="V72" s="12" t="n">
        <v>0.0</v>
      </c>
      <c r="W72" s="12" t="n">
        <v>0.0</v>
      </c>
      <c r="X72" s="12" t="n">
        <v>0.0</v>
      </c>
      <c r="Y72" s="12" t="n">
        <v>2.0</v>
      </c>
      <c r="Z72" s="12" t="n">
        <v>0.0</v>
      </c>
      <c r="AA72" s="12" t="n">
        <v>0.0</v>
      </c>
      <c r="AB72" s="12" t="n">
        <v>0.0</v>
      </c>
      <c r="AC72" s="12" t="n">
        <v>1.0</v>
      </c>
      <c r="AD72" s="10" t="n">
        <f si="1"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1.0</v>
      </c>
      <c r="G74" s="12" t="n">
        <v>0.0</v>
      </c>
      <c r="H74" s="12" t="n">
        <v>0.0</v>
      </c>
      <c r="I74" s="12" t="n">
        <v>0.0</v>
      </c>
      <c r="J74" s="12" t="n">
        <v>2.0</v>
      </c>
      <c r="K74" s="12" t="n">
        <v>0.0</v>
      </c>
      <c r="L74" s="12" t="n">
        <v>0.0</v>
      </c>
      <c r="M74" s="12" t="n">
        <v>0.0</v>
      </c>
      <c r="N74" s="12" t="n">
        <v>0.0</v>
      </c>
      <c r="O74" s="12" t="n">
        <v>4.0</v>
      </c>
      <c r="P74" s="12" t="n">
        <v>0.0</v>
      </c>
      <c r="Q74" s="12" t="n">
        <v>0.0</v>
      </c>
      <c r="R74" s="12" t="n">
        <v>5.0</v>
      </c>
      <c r="S74" s="12" t="n">
        <v>1.0</v>
      </c>
      <c r="T74" s="12" t="n">
        <v>7.0</v>
      </c>
      <c r="U74" s="12" t="n">
        <v>0.0</v>
      </c>
      <c r="V74" s="12" t="n">
        <v>0.0</v>
      </c>
      <c r="W74" s="12" t="n">
        <v>0.0</v>
      </c>
      <c r="X74" s="12" t="n">
        <v>0.0</v>
      </c>
      <c r="Y74" s="12" t="n">
        <v>0.0</v>
      </c>
      <c r="Z74" s="12" t="n">
        <v>0.0</v>
      </c>
      <c r="AA74" s="12" t="n">
        <v>1.0</v>
      </c>
      <c r="AB74" s="12" t="n">
        <v>0.0</v>
      </c>
      <c r="AC74" s="12" t="n">
        <v>0.0</v>
      </c>
      <c r="AD74" s="10" t="n">
        <f si="1" t="shared"/>
        <v>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3.0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1.0</v>
      </c>
      <c r="Y76" s="12" t="n">
        <v>11.0</v>
      </c>
      <c r="Z76" s="12" t="n">
        <v>0.0</v>
      </c>
      <c r="AA76" s="12" t="n">
        <v>0.0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1.0</v>
      </c>
      <c r="G82" s="12" t="n">
        <v>0.0</v>
      </c>
      <c r="H82" s="12" t="n">
        <v>0.0</v>
      </c>
      <c r="I82" s="12" t="n">
        <v>0.0</v>
      </c>
      <c r="J82" s="63" t="n">
        <v>12.0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11.0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3.0</v>
      </c>
      <c r="H86" s="12" t="n">
        <v>0.0</v>
      </c>
      <c r="I86" s="12" t="n">
        <v>0.0</v>
      </c>
      <c r="J86" s="12" t="n">
        <v>0.0</v>
      </c>
      <c r="K86" s="12" t="n">
        <v>2.0</v>
      </c>
      <c r="L86" s="12" t="n">
        <v>6.0</v>
      </c>
      <c r="M86" s="12" t="n">
        <v>0.0</v>
      </c>
      <c r="N86" s="12" t="n">
        <v>1.0</v>
      </c>
      <c r="O86" s="12" t="n">
        <v>0.0</v>
      </c>
      <c r="P86" s="12" t="n">
        <v>1.0</v>
      </c>
      <c r="Q86" s="12" t="n">
        <v>0.0</v>
      </c>
      <c r="R86" s="12" t="n">
        <v>0.0</v>
      </c>
      <c r="S86" s="12" t="n">
        <v>0.0</v>
      </c>
      <c r="T86" s="12" t="n">
        <v>0.0</v>
      </c>
      <c r="U86" s="12" t="n">
        <v>0.0</v>
      </c>
      <c r="V86" s="12" t="n">
        <v>0.0</v>
      </c>
      <c r="W86" s="12" t="n">
        <v>2.0</v>
      </c>
      <c r="X86" s="12" t="n">
        <v>12.0</v>
      </c>
      <c r="Y86" s="12" t="n">
        <v>0.0</v>
      </c>
      <c r="Z86" s="12" t="n">
        <v>3.0</v>
      </c>
      <c r="AA86" s="12" t="n">
        <v>0.0</v>
      </c>
      <c r="AB86" s="12" t="n">
        <v>0.0</v>
      </c>
      <c r="AC86" s="12" t="n">
        <v>1.0</v>
      </c>
      <c r="AD86" s="10" t="n">
        <f si="1" t="shared"/>
        <v>31.0</v>
      </c>
      <c r="AE86" s="37">
        <v>0</v>
      </c>
    </row>
    <row r="87" spans="1:31" x14ac:dyDescent="0.25">
      <c r="A87" s="9" t="s">
        <v>77</v>
      </c>
      <c r="B87" s="9" t="s">
        <v>318</v>
      </c>
      <c r="C87" s="12" t="n">
        <v>4.0</v>
      </c>
      <c r="D87" s="12" t="n">
        <v>24.0</v>
      </c>
      <c r="E87" s="12" t="n">
        <v>0.0</v>
      </c>
      <c r="F87" s="12" t="n">
        <v>0.0</v>
      </c>
      <c r="G87" s="12" t="n">
        <v>76.0</v>
      </c>
      <c r="H87" s="12" t="n">
        <v>0.0</v>
      </c>
      <c r="I87" s="12" t="n">
        <v>0.0</v>
      </c>
      <c r="J87" s="12" t="n">
        <v>6.0</v>
      </c>
      <c r="K87" s="12" t="n">
        <v>0.0</v>
      </c>
      <c r="L87" s="12" t="n">
        <v>47.0</v>
      </c>
      <c r="M87" s="12" t="n">
        <v>9.0</v>
      </c>
      <c r="N87" s="12" t="n">
        <v>5.0</v>
      </c>
      <c r="O87" s="12" t="n">
        <v>3.0</v>
      </c>
      <c r="P87" s="12" t="n">
        <v>3.0</v>
      </c>
      <c r="Q87" s="12" t="n">
        <v>0.0</v>
      </c>
      <c r="R87" s="12" t="n">
        <v>18.0</v>
      </c>
      <c r="S87" s="12" t="n">
        <v>3.0</v>
      </c>
      <c r="T87" s="12" t="n">
        <v>4.0</v>
      </c>
      <c r="U87" s="12" t="n">
        <v>0.0</v>
      </c>
      <c r="V87" s="12" t="n">
        <v>0.0</v>
      </c>
      <c r="W87" s="12" t="n">
        <v>79.0</v>
      </c>
      <c r="X87" s="12" t="n">
        <v>18.0</v>
      </c>
      <c r="Y87" s="12" t="n">
        <v>14.0</v>
      </c>
      <c r="Z87" s="12" t="n">
        <v>41.0</v>
      </c>
      <c r="AA87" s="12" t="n">
        <v>2.0</v>
      </c>
      <c r="AB87" s="12" t="n">
        <v>0.0</v>
      </c>
      <c r="AC87" s="12" t="n">
        <v>10.0</v>
      </c>
      <c r="AD87" s="10" t="n">
        <f si="1" t="shared"/>
        <v>366.0</v>
      </c>
      <c r="AE87" s="37">
        <v>0</v>
      </c>
    </row>
    <row r="88" spans="1:31" x14ac:dyDescent="0.25">
      <c r="A88" s="9" t="s">
        <v>79</v>
      </c>
      <c r="B88" s="9" t="s">
        <v>319</v>
      </c>
      <c r="C88" s="12" t="n">
        <v>0.0</v>
      </c>
      <c r="D88" s="12" t="n">
        <v>0.0</v>
      </c>
      <c r="E88" s="12" t="n">
        <v>0.0</v>
      </c>
      <c r="F88" s="12" t="n">
        <v>0.0</v>
      </c>
      <c r="G88" s="12" t="n">
        <v>2.0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4.0</v>
      </c>
      <c r="AE88" s="37">
        <v>0</v>
      </c>
    </row>
    <row r="89" spans="1:31" x14ac:dyDescent="0.25">
      <c r="A89" s="9" t="s">
        <v>79</v>
      </c>
      <c r="B89" s="9" t="s">
        <v>318</v>
      </c>
      <c r="C89" s="12" t="n">
        <v>0.0</v>
      </c>
      <c r="D89" s="12" t="n">
        <v>0.0</v>
      </c>
      <c r="E89" s="12" t="n">
        <v>0.0</v>
      </c>
      <c r="F89" s="12" t="n">
        <v>0.0</v>
      </c>
      <c r="G89" s="12" t="n">
        <v>19.0</v>
      </c>
      <c r="H89" s="12" t="n">
        <v>0.0</v>
      </c>
      <c r="I89" s="12" t="n">
        <v>0.0</v>
      </c>
      <c r="J89" s="12" t="n">
        <v>1.0</v>
      </c>
      <c r="K89" s="12" t="n">
        <v>0.0</v>
      </c>
      <c r="L89" s="12" t="n">
        <v>4.0</v>
      </c>
      <c r="M89" s="12" t="n">
        <v>1.0</v>
      </c>
      <c r="N89" s="12" t="n">
        <v>0.0</v>
      </c>
      <c r="O89" s="12" t="n">
        <v>0.0</v>
      </c>
      <c r="P89" s="12" t="n">
        <v>0.0</v>
      </c>
      <c r="Q89" s="12" t="n">
        <v>0.0</v>
      </c>
      <c r="R89" s="12" t="n">
        <v>0.0</v>
      </c>
      <c r="S89" s="12" t="n">
        <v>0.0</v>
      </c>
      <c r="T89" s="12" t="n">
        <v>1.0</v>
      </c>
      <c r="U89" s="12" t="n">
        <v>0.0</v>
      </c>
      <c r="V89" s="12" t="n">
        <v>0.0</v>
      </c>
      <c r="W89" s="12" t="n">
        <v>4.0</v>
      </c>
      <c r="X89" s="12" t="n">
        <v>0.0</v>
      </c>
      <c r="Y89" s="12" t="n">
        <v>3.0</v>
      </c>
      <c r="Z89" s="12" t="n">
        <v>0.0</v>
      </c>
      <c r="AA89" s="12" t="n">
        <v>0.0</v>
      </c>
      <c r="AB89" s="12" t="n">
        <v>0.0</v>
      </c>
      <c r="AC89" s="12" t="n">
        <v>0.0</v>
      </c>
      <c r="AD89" s="10" t="n">
        <f si="1" t="shared"/>
        <v>33.0</v>
      </c>
      <c r="AE89" s="37">
        <v>0</v>
      </c>
    </row>
    <row r="90" spans="1:31" x14ac:dyDescent="0.25">
      <c r="A90" s="9" t="s">
        <v>81</v>
      </c>
      <c r="B90" s="9" t="s">
        <v>319</v>
      </c>
      <c r="C90" s="12" t="n">
        <v>0.0</v>
      </c>
      <c r="D90" s="12" t="n">
        <v>1.0</v>
      </c>
      <c r="E90" s="12" t="n">
        <v>0.0</v>
      </c>
      <c r="F90" s="12" t="n">
        <v>2.0</v>
      </c>
      <c r="G90" s="12" t="n">
        <v>48.0</v>
      </c>
      <c r="H90" s="12" t="n">
        <v>0.0</v>
      </c>
      <c r="I90" s="12" t="n">
        <v>0.0</v>
      </c>
      <c r="J90" s="12" t="n">
        <v>1.0</v>
      </c>
      <c r="K90" s="12" t="n">
        <v>0.0</v>
      </c>
      <c r="L90" s="12" t="n">
        <v>2.0</v>
      </c>
      <c r="M90" s="12" t="n">
        <v>10.0</v>
      </c>
      <c r="N90" s="12" t="n">
        <v>1.0</v>
      </c>
      <c r="O90" s="12" t="n">
        <v>0.0</v>
      </c>
      <c r="P90" s="12" t="n">
        <v>0.0</v>
      </c>
      <c r="Q90" s="12" t="n">
        <v>0.0</v>
      </c>
      <c r="R90" s="12" t="n">
        <v>0.0</v>
      </c>
      <c r="S90" s="12" t="n">
        <v>1.0</v>
      </c>
      <c r="T90" s="12" t="n">
        <v>10.0</v>
      </c>
      <c r="U90" s="12" t="n">
        <v>0.0</v>
      </c>
      <c r="V90" s="12" t="n">
        <v>0.0</v>
      </c>
      <c r="W90" s="12" t="n">
        <v>3.0</v>
      </c>
      <c r="X90" s="12" t="n">
        <v>9.0</v>
      </c>
      <c r="Y90" s="12" t="n">
        <v>0.0</v>
      </c>
      <c r="Z90" s="12" t="n">
        <v>7.0</v>
      </c>
      <c r="AA90" s="12" t="n">
        <v>0.0</v>
      </c>
      <c r="AB90" s="12" t="n">
        <v>0.0</v>
      </c>
      <c r="AC90" s="12" t="n">
        <v>3.0</v>
      </c>
      <c r="AD90" s="10" t="n">
        <f si="1" t="shared"/>
        <v>98.0</v>
      </c>
      <c r="AE90" s="37">
        <v>0</v>
      </c>
    </row>
    <row r="91" spans="1:31" x14ac:dyDescent="0.25">
      <c r="A91" s="9" t="s">
        <v>81</v>
      </c>
      <c r="B91" s="9" t="s">
        <v>318</v>
      </c>
      <c r="C91" s="12" t="n">
        <v>2.0</v>
      </c>
      <c r="D91" s="12" t="n">
        <v>5.0</v>
      </c>
      <c r="E91" s="12" t="n">
        <v>0.0</v>
      </c>
      <c r="F91" s="12" t="n">
        <v>1.0</v>
      </c>
      <c r="G91" s="12" t="n">
        <v>65.0</v>
      </c>
      <c r="H91" s="12" t="n">
        <v>0.0</v>
      </c>
      <c r="I91" s="12" t="n">
        <v>0.0</v>
      </c>
      <c r="J91" s="63" t="n">
        <v>7.0</v>
      </c>
      <c r="K91" s="12" t="n">
        <v>0.0</v>
      </c>
      <c r="L91" s="12" t="n">
        <v>15.0</v>
      </c>
      <c r="M91" s="12" t="n">
        <v>9.0</v>
      </c>
      <c r="N91" s="12" t="n">
        <v>3.0</v>
      </c>
      <c r="O91" s="12" t="n">
        <v>0.0</v>
      </c>
      <c r="P91" s="12" t="n">
        <v>0.0</v>
      </c>
      <c r="Q91" s="12" t="n">
        <v>0.0</v>
      </c>
      <c r="R91" s="12" t="n">
        <v>8.0</v>
      </c>
      <c r="S91" s="12" t="n">
        <v>1.0</v>
      </c>
      <c r="T91" s="12" t="n">
        <v>1.0</v>
      </c>
      <c r="U91" s="12" t="n">
        <v>0.0</v>
      </c>
      <c r="V91" s="12" t="n">
        <v>0.0</v>
      </c>
      <c r="W91" s="12" t="n">
        <v>41.0</v>
      </c>
      <c r="X91" s="12" t="n">
        <v>1.0</v>
      </c>
      <c r="Y91" s="12" t="n">
        <v>6.0</v>
      </c>
      <c r="Z91" s="12" t="n">
        <v>5.0</v>
      </c>
      <c r="AA91" s="12" t="n">
        <v>4.0</v>
      </c>
      <c r="AB91" s="12" t="n">
        <v>0.0</v>
      </c>
      <c r="AC91" s="12" t="n">
        <v>0.0</v>
      </c>
      <c r="AD91" s="10" t="n">
        <f si="1" t="shared"/>
        <v>174.0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9.0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3.0</v>
      </c>
      <c r="X93" s="12" t="n">
        <v>0.0</v>
      </c>
      <c r="Y93" s="12" t="n">
        <v>0.0</v>
      </c>
      <c r="Z93" s="12" t="n">
        <v>0.0</v>
      </c>
      <c r="AA93" s="12" t="n">
        <v>0.0</v>
      </c>
      <c r="AB93" s="12" t="n">
        <v>0.0</v>
      </c>
      <c r="AC93" s="12" t="n">
        <v>0.0</v>
      </c>
      <c r="AD93" s="10" t="n">
        <f si="1" t="shared"/>
        <v>13.0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19.0</v>
      </c>
      <c r="D98" s="12" t="n">
        <v>8.0</v>
      </c>
      <c r="E98" s="12" t="n">
        <v>0.0</v>
      </c>
      <c r="F98" s="12" t="n">
        <v>0.0</v>
      </c>
      <c r="G98" s="12" t="n">
        <v>1297.0</v>
      </c>
      <c r="H98" s="12" t="n">
        <v>2.0</v>
      </c>
      <c r="I98" s="12" t="n">
        <v>0.0</v>
      </c>
      <c r="J98" s="12" t="n">
        <v>8.0</v>
      </c>
      <c r="K98" s="12" t="n">
        <v>1.0</v>
      </c>
      <c r="L98" s="12" t="n">
        <v>2.0</v>
      </c>
      <c r="M98" s="12" t="n">
        <v>22.0</v>
      </c>
      <c r="N98" s="12" t="n">
        <v>4.0</v>
      </c>
      <c r="O98" s="12" t="n">
        <v>0.0</v>
      </c>
      <c r="P98" s="12" t="n">
        <v>2.0</v>
      </c>
      <c r="Q98" s="12" t="n">
        <v>0.0</v>
      </c>
      <c r="R98" s="12" t="n">
        <v>0.0</v>
      </c>
      <c r="S98" s="12" t="n">
        <v>0.0</v>
      </c>
      <c r="T98" s="12" t="n">
        <v>17.0</v>
      </c>
      <c r="U98" s="12" t="n">
        <v>1.0</v>
      </c>
      <c r="V98" s="12" t="n">
        <v>0.0</v>
      </c>
      <c r="W98" s="12" t="n">
        <v>21.0</v>
      </c>
      <c r="X98" s="12" t="n">
        <v>22.0</v>
      </c>
      <c r="Y98" s="12" t="n">
        <v>20.0</v>
      </c>
      <c r="Z98" s="12" t="n">
        <v>2.0</v>
      </c>
      <c r="AA98" s="12" t="n">
        <v>1.0</v>
      </c>
      <c r="AB98" s="12" t="n">
        <v>0.0</v>
      </c>
      <c r="AC98" s="12" t="n">
        <v>0.0</v>
      </c>
      <c r="AD98" s="10" t="n">
        <f si="1" t="shared"/>
        <v>1449.0</v>
      </c>
      <c r="AE98" s="37">
        <v>0</v>
      </c>
    </row>
    <row r="99" spans="1:31" x14ac:dyDescent="0.25">
      <c r="A99" s="9" t="s">
        <v>461</v>
      </c>
      <c r="B99" s="9" t="s">
        <v>318</v>
      </c>
      <c r="C99" s="12" t="n">
        <v>26.0</v>
      </c>
      <c r="D99" s="12" t="n">
        <v>9.0</v>
      </c>
      <c r="E99" s="12" t="n">
        <v>0.0</v>
      </c>
      <c r="F99" s="12" t="n">
        <v>3.0</v>
      </c>
      <c r="G99" s="12" t="n">
        <v>377.0</v>
      </c>
      <c r="H99" s="12" t="n">
        <v>1.0</v>
      </c>
      <c r="I99" s="12" t="n">
        <v>0.0</v>
      </c>
      <c r="J99" s="12" t="n">
        <v>21.0</v>
      </c>
      <c r="K99" s="12" t="n">
        <v>0.0</v>
      </c>
      <c r="L99" s="12" t="n">
        <v>137.0</v>
      </c>
      <c r="M99" s="12" t="n">
        <v>11.0</v>
      </c>
      <c r="N99" s="12" t="n">
        <v>2.0</v>
      </c>
      <c r="O99" s="12" t="n">
        <v>78.0</v>
      </c>
      <c r="P99" s="12" t="n">
        <v>3.0</v>
      </c>
      <c r="Q99" s="12" t="n">
        <v>0.0</v>
      </c>
      <c r="R99" s="12" t="n">
        <v>16.0</v>
      </c>
      <c r="S99" s="12" t="n">
        <v>8.0</v>
      </c>
      <c r="T99" s="12" t="n">
        <v>8.0</v>
      </c>
      <c r="U99" s="12" t="n">
        <v>3.0</v>
      </c>
      <c r="V99" s="12" t="n">
        <v>0.0</v>
      </c>
      <c r="W99" s="12" t="n">
        <v>155.0</v>
      </c>
      <c r="X99" s="12" t="n">
        <v>26.0</v>
      </c>
      <c r="Y99" s="12" t="n">
        <v>19.0</v>
      </c>
      <c r="Z99" s="12" t="n">
        <v>47.0</v>
      </c>
      <c r="AA99" s="12" t="n">
        <v>2.0</v>
      </c>
      <c r="AB99" s="12" t="n">
        <v>4.0</v>
      </c>
      <c r="AC99" s="12" t="n">
        <v>3.0</v>
      </c>
      <c r="AD99" s="10" t="n">
        <f si="1" t="shared"/>
        <v>959.0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2.0</v>
      </c>
      <c r="G101" s="12" t="n">
        <v>4.0</v>
      </c>
      <c r="H101" s="12" t="n">
        <v>0.0</v>
      </c>
      <c r="I101" s="12" t="n">
        <v>0.0</v>
      </c>
      <c r="J101" s="12" t="n">
        <v>0.0</v>
      </c>
      <c r="K101" s="12" t="n">
        <v>0.0</v>
      </c>
      <c r="L101" s="12" t="n">
        <v>1.0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7.0</v>
      </c>
      <c r="AE101" s="37">
        <v>0</v>
      </c>
    </row>
    <row r="102" spans="1:31" x14ac:dyDescent="0.25">
      <c r="A102" s="9" t="s">
        <v>463</v>
      </c>
      <c r="B102" s="9" t="s">
        <v>319</v>
      </c>
      <c r="C102" s="12" t="n">
        <v>0.0</v>
      </c>
      <c r="D102" s="12" t="n">
        <v>0.0</v>
      </c>
      <c r="E102" s="12" t="n">
        <v>0.0</v>
      </c>
      <c r="F102" s="12" t="n">
        <v>0.0</v>
      </c>
      <c r="G102" s="12" t="n">
        <v>10.0</v>
      </c>
      <c r="H102" s="12" t="n">
        <v>0.0</v>
      </c>
      <c r="I102" s="12" t="n">
        <v>0.0</v>
      </c>
      <c r="J102" s="12" t="n">
        <v>3.0</v>
      </c>
      <c r="K102" s="12" t="n">
        <v>1.0</v>
      </c>
      <c r="L102" s="12" t="n">
        <v>29.0</v>
      </c>
      <c r="M102" s="12" t="n">
        <v>0.0</v>
      </c>
      <c r="N102" s="12" t="n">
        <v>0.0</v>
      </c>
      <c r="O102" s="12" t="n">
        <v>0.0</v>
      </c>
      <c r="P102" s="12" t="n">
        <v>0.0</v>
      </c>
      <c r="Q102" s="12" t="n">
        <v>0.0</v>
      </c>
      <c r="R102" s="12" t="n">
        <v>0.0</v>
      </c>
      <c r="S102" s="12" t="n">
        <v>0.0</v>
      </c>
      <c r="T102" s="12" t="n">
        <v>2.0</v>
      </c>
      <c r="U102" s="12" t="n">
        <v>0.0</v>
      </c>
      <c r="V102" s="12" t="n">
        <v>0.0</v>
      </c>
      <c r="W102" s="12" t="n">
        <v>30.0</v>
      </c>
      <c r="X102" s="12" t="n">
        <v>10.0</v>
      </c>
      <c r="Y102" s="12" t="n">
        <v>0.0</v>
      </c>
      <c r="Z102" s="12" t="n">
        <v>1.0</v>
      </c>
      <c r="AA102" s="12" t="n">
        <v>0.0</v>
      </c>
      <c r="AB102" s="12" t="n">
        <v>0.0</v>
      </c>
      <c r="AC102" s="12" t="n">
        <v>12.0</v>
      </c>
      <c r="AD102" s="10" t="n">
        <f si="1" t="shared"/>
        <v>98.0</v>
      </c>
      <c r="AE102" s="37">
        <v>0</v>
      </c>
    </row>
    <row r="103" spans="1:31" x14ac:dyDescent="0.25">
      <c r="A103" s="9" t="s">
        <v>463</v>
      </c>
      <c r="B103" s="9" t="s">
        <v>318</v>
      </c>
      <c r="C103" s="12" t="n">
        <v>0.0</v>
      </c>
      <c r="D103" s="12" t="n">
        <v>5.0</v>
      </c>
      <c r="E103" s="12" t="n">
        <v>0.0</v>
      </c>
      <c r="F103" s="12" t="n">
        <v>1.0</v>
      </c>
      <c r="G103" s="12" t="n">
        <v>83.0</v>
      </c>
      <c r="H103" s="12" t="n">
        <v>0.0</v>
      </c>
      <c r="I103" s="12" t="n">
        <v>0.0</v>
      </c>
      <c r="J103" s="12" t="n">
        <v>5.0</v>
      </c>
      <c r="K103" s="12" t="n">
        <v>0.0</v>
      </c>
      <c r="L103" s="12" t="n">
        <v>37.0</v>
      </c>
      <c r="M103" s="12" t="n">
        <v>3.0</v>
      </c>
      <c r="N103" s="12" t="n">
        <v>0.0</v>
      </c>
      <c r="O103" s="12" t="n">
        <v>0.0</v>
      </c>
      <c r="P103" s="12" t="n">
        <v>0.0</v>
      </c>
      <c r="Q103" s="12" t="n">
        <v>0.0</v>
      </c>
      <c r="R103" s="12" t="n">
        <v>2.0</v>
      </c>
      <c r="S103" s="12" t="n">
        <v>0.0</v>
      </c>
      <c r="T103" s="12" t="n">
        <v>4.0</v>
      </c>
      <c r="U103" s="12" t="n">
        <v>0.0</v>
      </c>
      <c r="V103" s="12" t="n">
        <v>0.0</v>
      </c>
      <c r="W103" s="12" t="n">
        <v>50.0</v>
      </c>
      <c r="X103" s="12" t="n">
        <v>7.0</v>
      </c>
      <c r="Y103" s="12" t="n">
        <v>11.0</v>
      </c>
      <c r="Z103" s="12" t="n">
        <v>12.0</v>
      </c>
      <c r="AA103" s="12" t="n">
        <v>2.0</v>
      </c>
      <c r="AB103" s="12" t="n">
        <v>1.0</v>
      </c>
      <c r="AC103" s="12" t="n">
        <v>1.0</v>
      </c>
      <c r="AD103" s="10" t="n">
        <f si="1" t="shared"/>
        <v>224.0</v>
      </c>
      <c r="AE103" s="37">
        <v>0</v>
      </c>
    </row>
    <row r="104" spans="1:31" x14ac:dyDescent="0.25">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79.0</v>
      </c>
      <c r="H108" s="12" t="n">
        <v>0.0</v>
      </c>
      <c r="I108" s="12" t="n">
        <v>0.0</v>
      </c>
      <c r="J108" s="12" t="n">
        <v>0.0</v>
      </c>
      <c r="K108" s="12" t="n">
        <v>0.0</v>
      </c>
      <c r="L108" s="12" t="n">
        <v>9.0</v>
      </c>
      <c r="M108" s="12" t="n">
        <v>13.0</v>
      </c>
      <c r="N108" s="12" t="n">
        <v>0.0</v>
      </c>
      <c r="O108" s="12" t="n">
        <v>0.0</v>
      </c>
      <c r="P108" s="12" t="n">
        <v>0.0</v>
      </c>
      <c r="Q108" s="12" t="n">
        <v>0.0</v>
      </c>
      <c r="R108" s="12" t="n">
        <v>0.0</v>
      </c>
      <c r="S108" s="12" t="n">
        <v>1.0</v>
      </c>
      <c r="T108" s="12" t="n">
        <v>1.0</v>
      </c>
      <c r="U108" s="12" t="n">
        <v>0.0</v>
      </c>
      <c r="V108" s="12" t="n">
        <v>0.0</v>
      </c>
      <c r="W108" s="12" t="n">
        <v>6.0</v>
      </c>
      <c r="X108" s="12" t="n">
        <v>1.0</v>
      </c>
      <c r="Y108" s="12" t="n">
        <v>0.0</v>
      </c>
      <c r="Z108" s="12" t="n">
        <v>11.0</v>
      </c>
      <c r="AA108" s="12" t="n">
        <v>0.0</v>
      </c>
      <c r="AB108" s="12" t="n">
        <v>0.0</v>
      </c>
      <c r="AC108" s="12" t="n">
        <v>9.0</v>
      </c>
      <c r="AD108" s="10" t="n">
        <f si="1" t="shared"/>
        <v>131.0</v>
      </c>
      <c r="AE108" s="37">
        <v>0</v>
      </c>
    </row>
    <row r="109" spans="1:31" x14ac:dyDescent="0.25">
      <c r="A109" s="9" t="s">
        <v>466</v>
      </c>
      <c r="B109" s="9" t="s">
        <v>318</v>
      </c>
      <c r="C109" s="12" t="n">
        <v>0.0</v>
      </c>
      <c r="D109" s="12" t="n">
        <v>2.0</v>
      </c>
      <c r="E109" s="12" t="n">
        <v>0.0</v>
      </c>
      <c r="F109" s="12" t="n">
        <v>0.0</v>
      </c>
      <c r="G109" s="12" t="n">
        <v>76.0</v>
      </c>
      <c r="H109" s="12" t="n">
        <v>0.0</v>
      </c>
      <c r="I109" s="12" t="n">
        <v>0.0</v>
      </c>
      <c r="J109" s="12" t="n">
        <v>4.0</v>
      </c>
      <c r="K109" s="12" t="n">
        <v>0.0</v>
      </c>
      <c r="L109" s="12" t="n">
        <v>10.0</v>
      </c>
      <c r="M109" s="12" t="n">
        <v>10.0</v>
      </c>
      <c r="N109" s="12" t="n">
        <v>0.0</v>
      </c>
      <c r="O109" s="12" t="n">
        <v>0.0</v>
      </c>
      <c r="P109" s="12" t="n">
        <v>0.0</v>
      </c>
      <c r="Q109" s="12" t="n">
        <v>0.0</v>
      </c>
      <c r="R109" s="12" t="n">
        <v>1.0</v>
      </c>
      <c r="S109" s="12" t="n">
        <v>0.0</v>
      </c>
      <c r="T109" s="12" t="n">
        <v>1.0</v>
      </c>
      <c r="U109" s="12" t="n">
        <v>0.0</v>
      </c>
      <c r="V109" s="12" t="n">
        <v>0.0</v>
      </c>
      <c r="W109" s="12" t="n">
        <v>42.0</v>
      </c>
      <c r="X109" s="12" t="n">
        <v>0.0</v>
      </c>
      <c r="Y109" s="12" t="n">
        <v>3.0</v>
      </c>
      <c r="Z109" s="12" t="n">
        <v>1.0</v>
      </c>
      <c r="AA109" s="12" t="n">
        <v>0.0</v>
      </c>
      <c r="AB109" s="12" t="n">
        <v>0.0</v>
      </c>
      <c r="AC109" s="12" t="n">
        <v>1.0</v>
      </c>
      <c r="AD109" s="10" t="n">
        <f si="1" t="shared"/>
        <v>151.0</v>
      </c>
      <c r="AE109" s="37">
        <v>0</v>
      </c>
    </row>
    <row r="110" spans="1:31" x14ac:dyDescent="0.25">
      <c r="A110" s="9" t="s">
        <v>467</v>
      </c>
      <c r="B110" s="9" t="s">
        <v>319</v>
      </c>
      <c r="C110" s="12" t="n">
        <v>1.0</v>
      </c>
      <c r="D110" s="12" t="n">
        <v>0.0</v>
      </c>
      <c r="E110" s="12" t="n">
        <v>0.0</v>
      </c>
      <c r="F110" s="12" t="n">
        <v>0.0</v>
      </c>
      <c r="G110" s="12" t="n">
        <v>8.0</v>
      </c>
      <c r="H110" s="12" t="n">
        <v>0.0</v>
      </c>
      <c r="I110" s="12" t="n">
        <v>1.0</v>
      </c>
      <c r="J110" s="12" t="n">
        <v>18.0</v>
      </c>
      <c r="K110" s="12" t="n">
        <v>0.0</v>
      </c>
      <c r="L110" s="12" t="n">
        <v>17.0</v>
      </c>
      <c r="M110" s="12" t="n">
        <v>5.0</v>
      </c>
      <c r="N110" s="12" t="n">
        <v>0.0</v>
      </c>
      <c r="O110" s="12" t="n">
        <v>0.0</v>
      </c>
      <c r="P110" s="12" t="n">
        <v>0.0</v>
      </c>
      <c r="Q110" s="12" t="n">
        <v>0.0</v>
      </c>
      <c r="R110" s="12" t="n">
        <v>0.0</v>
      </c>
      <c r="S110" s="12" t="n">
        <v>5.0</v>
      </c>
      <c r="T110" s="12" t="n">
        <v>0.0</v>
      </c>
      <c r="U110" s="12" t="n">
        <v>0.0</v>
      </c>
      <c r="V110" s="12" t="n">
        <v>0.0</v>
      </c>
      <c r="W110" s="12" t="n">
        <v>11.0</v>
      </c>
      <c r="X110" s="12" t="n">
        <v>0.0</v>
      </c>
      <c r="Y110" s="12" t="n">
        <v>19.0</v>
      </c>
      <c r="Z110" s="12" t="n">
        <v>0.0</v>
      </c>
      <c r="AA110" s="12" t="n">
        <v>0.0</v>
      </c>
      <c r="AB110" s="12" t="n">
        <v>0.0</v>
      </c>
      <c r="AC110" s="12" t="n">
        <v>0.0</v>
      </c>
      <c r="AD110" s="10" t="n">
        <f si="1" t="shared"/>
        <v>85.0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2.0</v>
      </c>
      <c r="M111" s="12" t="n">
        <v>1.0</v>
      </c>
      <c r="N111" s="12" t="n">
        <v>0.0</v>
      </c>
      <c r="O111" s="12" t="n">
        <v>0.0</v>
      </c>
      <c r="P111" s="12" t="n">
        <v>0.0</v>
      </c>
      <c r="Q111" s="12" t="n">
        <v>0.0</v>
      </c>
      <c r="R111" s="12" t="n">
        <v>0.0</v>
      </c>
      <c r="S111" s="12" t="n">
        <v>0.0</v>
      </c>
      <c r="T111" s="12" t="n">
        <v>0.0</v>
      </c>
      <c r="U111" s="12" t="n">
        <v>0.0</v>
      </c>
      <c r="V111" s="12" t="n">
        <v>1.0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120.0</v>
      </c>
      <c r="X112" s="12" t="n">
        <v>0.0</v>
      </c>
      <c r="Y112" s="12" t="n">
        <v>31.0</v>
      </c>
      <c r="Z112" s="12" t="n">
        <v>0.0</v>
      </c>
      <c r="AA112" s="12" t="n">
        <v>0.0</v>
      </c>
      <c r="AB112" s="12" t="n">
        <v>0.0</v>
      </c>
      <c r="AC112" s="12" t="n">
        <v>0.0</v>
      </c>
      <c r="AD112" s="10" t="n">
        <f si="1" t="shared"/>
        <v>152.0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32.0</v>
      </c>
      <c r="H120" s="12" t="n">
        <v>1.0</v>
      </c>
      <c r="I120" s="12" t="n">
        <v>0.0</v>
      </c>
      <c r="J120" s="12" t="n">
        <v>0.0</v>
      </c>
      <c r="K120" s="12" t="n">
        <v>1.0</v>
      </c>
      <c r="L120" s="12" t="n">
        <v>0.0</v>
      </c>
      <c r="M120" s="12" t="n">
        <v>0.0</v>
      </c>
      <c r="N120" s="12" t="n">
        <v>0.0</v>
      </c>
      <c r="O120" s="12" t="n">
        <v>0.0</v>
      </c>
      <c r="P120" s="12" t="n">
        <v>1.0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si="1" t="shared"/>
        <v>37.0</v>
      </c>
      <c r="AE120" s="37">
        <v>0</v>
      </c>
    </row>
    <row r="121" spans="1:31" x14ac:dyDescent="0.25">
      <c r="A121" s="9" t="s">
        <v>472</v>
      </c>
      <c r="B121" s="9" t="s">
        <v>318</v>
      </c>
      <c r="C121" s="12" t="n">
        <v>0.0</v>
      </c>
      <c r="D121" s="12" t="n">
        <v>3.0</v>
      </c>
      <c r="E121" s="12" t="n">
        <v>0.0</v>
      </c>
      <c r="F121" s="12" t="n">
        <v>2.0</v>
      </c>
      <c r="G121" s="12" t="n">
        <v>2.0</v>
      </c>
      <c r="H121" s="12" t="n">
        <v>0.0</v>
      </c>
      <c r="I121" s="12" t="n">
        <v>0.0</v>
      </c>
      <c r="J121" s="12" t="n">
        <v>1.0</v>
      </c>
      <c r="K121" s="12" t="n">
        <v>0.0</v>
      </c>
      <c r="L121" s="12" t="n">
        <v>36.0</v>
      </c>
      <c r="M121" s="12" t="n">
        <v>3.0</v>
      </c>
      <c r="N121" s="12" t="n">
        <v>0.0</v>
      </c>
      <c r="O121" s="12" t="n">
        <v>1.0</v>
      </c>
      <c r="P121" s="12" t="n">
        <v>2.0</v>
      </c>
      <c r="Q121" s="12" t="n">
        <v>0.0</v>
      </c>
      <c r="R121" s="12" t="n">
        <v>2.0</v>
      </c>
      <c r="S121" s="12" t="n">
        <v>2.0</v>
      </c>
      <c r="T121" s="12" t="n">
        <v>0.0</v>
      </c>
      <c r="U121" s="12" t="n">
        <v>3.0</v>
      </c>
      <c r="V121" s="12" t="n">
        <v>0.0</v>
      </c>
      <c r="W121" s="12" t="n">
        <v>53.0</v>
      </c>
      <c r="X121" s="12" t="n">
        <v>15.0</v>
      </c>
      <c r="Y121" s="12" t="n">
        <v>8.0</v>
      </c>
      <c r="Z121" s="12" t="n">
        <v>18.0</v>
      </c>
      <c r="AA121" s="12" t="n">
        <v>0.0</v>
      </c>
      <c r="AB121" s="12" t="n">
        <v>1.0</v>
      </c>
      <c r="AC121" s="12" t="n">
        <v>3.0</v>
      </c>
      <c r="AD121" s="10" t="n">
        <f si="1" t="shared"/>
        <v>155.0</v>
      </c>
      <c r="AE121" s="37">
        <v>0</v>
      </c>
    </row>
    <row r="122" spans="1:31" x14ac:dyDescent="0.25">
      <c r="A122" s="9" t="s">
        <v>473</v>
      </c>
      <c r="B122" s="9" t="s">
        <v>319</v>
      </c>
      <c r="C122" s="12" t="n">
        <v>0.0</v>
      </c>
      <c r="D122" s="12" t="n">
        <v>0.0</v>
      </c>
      <c r="E122" s="12" t="n">
        <v>0.0</v>
      </c>
      <c r="F122" s="12" t="n">
        <v>0.0</v>
      </c>
      <c r="G122" s="12" t="n">
        <v>0.0</v>
      </c>
      <c r="H122" s="12" t="n">
        <v>1.0</v>
      </c>
      <c r="I122" s="12" t="n">
        <v>0.0</v>
      </c>
      <c r="J122" s="12" t="n">
        <v>3.0</v>
      </c>
      <c r="K122" s="12" t="n">
        <v>1.0</v>
      </c>
      <c r="L122" s="12" t="n">
        <v>3.0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5">
      <c r="A123" s="9" t="s">
        <v>473</v>
      </c>
      <c r="B123" s="9" t="s">
        <v>318</v>
      </c>
      <c r="C123" s="12" t="n">
        <v>0.0</v>
      </c>
      <c r="D123" s="12" t="n">
        <v>3.0</v>
      </c>
      <c r="E123" s="12" t="n">
        <v>0.0</v>
      </c>
      <c r="F123" s="12" t="n">
        <v>1.0</v>
      </c>
      <c r="G123" s="12" t="n">
        <v>3.0</v>
      </c>
      <c r="H123" s="12" t="n">
        <v>0.0</v>
      </c>
      <c r="I123" s="12" t="n">
        <v>0.0</v>
      </c>
      <c r="J123" s="12" t="n">
        <v>4.0</v>
      </c>
      <c r="K123" s="12" t="n">
        <v>0.0</v>
      </c>
      <c r="L123" s="12" t="n">
        <v>61.0</v>
      </c>
      <c r="M123" s="12" t="n">
        <v>4.0</v>
      </c>
      <c r="N123" s="12" t="n">
        <v>0.0</v>
      </c>
      <c r="O123" s="12" t="n">
        <v>0.0</v>
      </c>
      <c r="P123" s="12" t="n">
        <v>2.0</v>
      </c>
      <c r="Q123" s="12" t="n">
        <v>0.0</v>
      </c>
      <c r="R123" s="12" t="n">
        <v>6.0</v>
      </c>
      <c r="S123" s="12" t="n">
        <v>5.0</v>
      </c>
      <c r="T123" s="12" t="n">
        <v>1.0</v>
      </c>
      <c r="U123" s="12" t="n">
        <v>3.0</v>
      </c>
      <c r="V123" s="12" t="n">
        <v>0.0</v>
      </c>
      <c r="W123" s="12" t="n">
        <v>74.0</v>
      </c>
      <c r="X123" s="12" t="n">
        <v>21.0</v>
      </c>
      <c r="Y123" s="12" t="n">
        <v>9.0</v>
      </c>
      <c r="Z123" s="12" t="n">
        <v>33.0</v>
      </c>
      <c r="AA123" s="12" t="n">
        <v>0.0</v>
      </c>
      <c r="AB123" s="12" t="n">
        <v>1.0</v>
      </c>
      <c r="AC123" s="12" t="n">
        <v>3.0</v>
      </c>
      <c r="AD123" s="10" t="n">
        <f si="1" t="shared"/>
        <v>234.0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3.0</v>
      </c>
      <c r="H125" s="12" t="n">
        <v>0.0</v>
      </c>
      <c r="I125" s="12" t="n">
        <v>0.0</v>
      </c>
      <c r="J125" s="12" t="n">
        <v>1.0</v>
      </c>
      <c r="K125" s="12" t="n">
        <v>0.0</v>
      </c>
      <c r="L125" s="12" t="n">
        <v>9.0</v>
      </c>
      <c r="M125" s="12" t="n">
        <v>0.0</v>
      </c>
      <c r="N125" s="12" t="n">
        <v>0.0</v>
      </c>
      <c r="O125" s="12" t="n">
        <v>0.0</v>
      </c>
      <c r="P125" s="12" t="n">
        <v>0.0</v>
      </c>
      <c r="Q125" s="12" t="n">
        <v>0.0</v>
      </c>
      <c r="R125" s="12" t="n">
        <v>1.0</v>
      </c>
      <c r="S125" s="12" t="n">
        <v>0.0</v>
      </c>
      <c r="T125" s="12" t="n">
        <v>0.0</v>
      </c>
      <c r="U125" s="12" t="n">
        <v>0.0</v>
      </c>
      <c r="V125" s="12" t="n">
        <v>0.0</v>
      </c>
      <c r="W125" s="12" t="n">
        <v>14.0</v>
      </c>
      <c r="X125" s="12" t="n">
        <v>2.0</v>
      </c>
      <c r="Y125" s="12" t="n">
        <v>0.0</v>
      </c>
      <c r="Z125" s="12" t="n">
        <v>3.0</v>
      </c>
      <c r="AA125" s="12" t="n">
        <v>0.0</v>
      </c>
      <c r="AB125" s="12" t="n">
        <v>0.0</v>
      </c>
      <c r="AC125" s="12" t="n">
        <v>0.0</v>
      </c>
      <c r="AD125" s="10" t="n">
        <f si="1" t="shared"/>
        <v>33.0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2.0</v>
      </c>
      <c r="D137" s="12" t="n">
        <v>70.0</v>
      </c>
      <c r="E137" s="12" t="n">
        <v>0.0</v>
      </c>
      <c r="F137" s="12" t="n">
        <v>2.0</v>
      </c>
      <c r="G137" s="12" t="n">
        <v>33.0</v>
      </c>
      <c r="H137" s="12" t="n">
        <v>0.0</v>
      </c>
      <c r="I137" s="12" t="n">
        <v>0.0</v>
      </c>
      <c r="J137" s="12" t="n">
        <v>27.0</v>
      </c>
      <c r="K137" s="12" t="n">
        <v>0.0</v>
      </c>
      <c r="L137" s="12" t="n">
        <v>130.0</v>
      </c>
      <c r="M137" s="12" t="n">
        <v>9.0</v>
      </c>
      <c r="N137" s="12" t="n">
        <v>5.0</v>
      </c>
      <c r="O137" s="12" t="n">
        <v>2.0</v>
      </c>
      <c r="P137" s="12" t="n">
        <v>3.0</v>
      </c>
      <c r="Q137" s="12" t="n">
        <v>0.0</v>
      </c>
      <c r="R137" s="12" t="n">
        <v>36.0</v>
      </c>
      <c r="S137" s="12" t="n">
        <v>8.0</v>
      </c>
      <c r="T137" s="12" t="n">
        <v>7.0</v>
      </c>
      <c r="U137" s="12" t="n">
        <v>5.0</v>
      </c>
      <c r="V137" s="12" t="n">
        <v>0.0</v>
      </c>
      <c r="W137" s="12" t="n">
        <v>235.0</v>
      </c>
      <c r="X137" s="12" t="n">
        <v>59.0</v>
      </c>
      <c r="Y137" s="12" t="n">
        <v>37.0</v>
      </c>
      <c r="Z137" s="12" t="n">
        <v>138.0</v>
      </c>
      <c r="AA137" s="12" t="n">
        <v>0.0</v>
      </c>
      <c r="AB137" s="12" t="n">
        <v>0.0</v>
      </c>
      <c r="AC137" s="12" t="n">
        <v>13.0</v>
      </c>
      <c r="AD137" s="10" t="n">
        <f si="2" t="shared"/>
        <v>821.0</v>
      </c>
      <c r="AE137" s="37">
        <v>0</v>
      </c>
    </row>
    <row r="138" spans="1:31" x14ac:dyDescent="0.25">
      <c r="A138" s="3" t="s">
        <v>442</v>
      </c>
      <c r="B138" s="9" t="s">
        <v>319</v>
      </c>
      <c r="C138" s="12" t="n">
        <v>73.0</v>
      </c>
      <c r="D138" s="12" t="n">
        <v>0.0</v>
      </c>
      <c r="E138" s="12" t="n">
        <v>0.0</v>
      </c>
      <c r="F138" s="12" t="n">
        <v>3.0</v>
      </c>
      <c r="G138" s="12" t="n">
        <v>349.0</v>
      </c>
      <c r="H138" s="12" t="n">
        <v>1.0</v>
      </c>
      <c r="I138" s="12" t="n">
        <v>0.0</v>
      </c>
      <c r="J138" s="12" t="n">
        <v>1.0</v>
      </c>
      <c r="K138" s="12" t="n">
        <v>1.0</v>
      </c>
      <c r="L138" s="12" t="n">
        <v>60.0</v>
      </c>
      <c r="M138" s="12" t="n">
        <v>53.0</v>
      </c>
      <c r="N138" s="12" t="n">
        <v>0.0</v>
      </c>
      <c r="O138" s="12" t="n">
        <v>2.0</v>
      </c>
      <c r="P138" s="12" t="n">
        <v>0.0</v>
      </c>
      <c r="Q138" s="12" t="n">
        <v>0.0</v>
      </c>
      <c r="R138" s="12" t="n">
        <v>0.0</v>
      </c>
      <c r="S138" s="12" t="n">
        <v>1.0</v>
      </c>
      <c r="T138" s="12" t="n">
        <v>23.0</v>
      </c>
      <c r="U138" s="12" t="n">
        <v>0.0</v>
      </c>
      <c r="V138" s="12" t="n">
        <v>0.0</v>
      </c>
      <c r="W138" s="12" t="n">
        <v>164.0</v>
      </c>
      <c r="X138" s="12" t="n">
        <v>2.0</v>
      </c>
      <c r="Y138" s="12" t="n">
        <v>13.0</v>
      </c>
      <c r="Z138" s="12" t="n">
        <v>1.0</v>
      </c>
      <c r="AA138" s="12" t="n">
        <v>9.0</v>
      </c>
      <c r="AB138" s="12" t="n">
        <v>3.0</v>
      </c>
      <c r="AC138" s="12" t="n">
        <v>6.0</v>
      </c>
      <c r="AD138" s="10" t="n">
        <f si="2" t="shared"/>
        <v>765.0</v>
      </c>
      <c r="AE138" s="37">
        <v>0</v>
      </c>
    </row>
    <row r="139" spans="1:31" x14ac:dyDescent="0.25">
      <c r="A139" s="3" t="s">
        <v>442</v>
      </c>
      <c r="B139" s="9" t="s">
        <v>318</v>
      </c>
      <c r="C139" s="12" t="n">
        <v>2.0</v>
      </c>
      <c r="D139" s="12" t="n">
        <v>15.0</v>
      </c>
      <c r="E139" s="12" t="n">
        <v>0.0</v>
      </c>
      <c r="F139" s="12" t="n">
        <v>1.0</v>
      </c>
      <c r="G139" s="12" t="n">
        <v>55.0</v>
      </c>
      <c r="H139" s="12" t="n">
        <v>0.0</v>
      </c>
      <c r="I139" s="12" t="n">
        <v>0.0</v>
      </c>
      <c r="J139" s="12" t="n">
        <v>47.0</v>
      </c>
      <c r="K139" s="12" t="n">
        <v>1.0</v>
      </c>
      <c r="L139" s="12" t="n">
        <v>196.0</v>
      </c>
      <c r="M139" s="12" t="n">
        <v>4.0</v>
      </c>
      <c r="N139" s="12" t="n">
        <v>10.0</v>
      </c>
      <c r="O139" s="12" t="n">
        <v>4.0</v>
      </c>
      <c r="P139" s="12" t="n">
        <v>4.0</v>
      </c>
      <c r="Q139" s="12" t="n">
        <v>2.0</v>
      </c>
      <c r="R139" s="12" t="n">
        <v>35.0</v>
      </c>
      <c r="S139" s="12" t="n">
        <v>3.0</v>
      </c>
      <c r="T139" s="12" t="n">
        <v>7.0</v>
      </c>
      <c r="U139" s="12" t="n">
        <v>1.0</v>
      </c>
      <c r="V139" s="12" t="n">
        <v>0.0</v>
      </c>
      <c r="W139" s="12" t="n">
        <v>165.0</v>
      </c>
      <c r="X139" s="12" t="n">
        <v>30.0</v>
      </c>
      <c r="Y139" s="12" t="n">
        <v>38.0</v>
      </c>
      <c r="Z139" s="12" t="n">
        <v>117.0</v>
      </c>
      <c r="AA139" s="12" t="n">
        <v>4.0</v>
      </c>
      <c r="AB139" s="12" t="n">
        <v>7.0</v>
      </c>
      <c r="AC139" s="12" t="n">
        <v>5.0</v>
      </c>
      <c r="AD139" s="10" t="n">
        <f si="2" t="shared"/>
        <v>753.0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3.0</v>
      </c>
      <c r="Y140" s="12" t="n">
        <v>0.0</v>
      </c>
      <c r="Z140" s="12" t="n">
        <v>0.0</v>
      </c>
      <c r="AA140" s="12" t="n">
        <v>0.0</v>
      </c>
      <c r="AB140" s="12" t="n">
        <v>0.0</v>
      </c>
      <c r="AC140" s="12" t="n">
        <v>0.0</v>
      </c>
      <c r="AD140" s="10" t="n">
        <f si="2"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1.0</v>
      </c>
      <c r="Y142" s="12" t="n">
        <v>2.0</v>
      </c>
      <c r="Z142" s="12" t="n">
        <v>0.0</v>
      </c>
      <c r="AA142" s="12" t="n">
        <v>0.0</v>
      </c>
      <c r="AB142" s="12" t="n">
        <v>0.0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8.0</v>
      </c>
      <c r="H144" s="12" t="n">
        <v>0.0</v>
      </c>
      <c r="I144" s="12" t="n">
        <v>1.0</v>
      </c>
      <c r="J144" s="12" t="n">
        <v>18.0</v>
      </c>
      <c r="K144" s="12" t="n">
        <v>0.0</v>
      </c>
      <c r="L144" s="12" t="n">
        <v>17.0</v>
      </c>
      <c r="M144" s="12" t="n">
        <v>5.0</v>
      </c>
      <c r="N144" s="12" t="n">
        <v>0.0</v>
      </c>
      <c r="O144" s="12" t="n">
        <v>0.0</v>
      </c>
      <c r="P144" s="12" t="n">
        <v>0.0</v>
      </c>
      <c r="Q144" s="12" t="n">
        <v>0.0</v>
      </c>
      <c r="R144" s="12" t="n">
        <v>0.0</v>
      </c>
      <c r="S144" s="12" t="n">
        <v>5.0</v>
      </c>
      <c r="T144" s="12" t="n">
        <v>0.0</v>
      </c>
      <c r="U144" s="12" t="n">
        <v>0.0</v>
      </c>
      <c r="V144" s="12" t="n">
        <v>0.0</v>
      </c>
      <c r="W144" s="12" t="n">
        <v>11.0</v>
      </c>
      <c r="X144" s="12" t="n">
        <v>0.0</v>
      </c>
      <c r="Y144" s="12" t="n">
        <v>19.0</v>
      </c>
      <c r="Z144" s="12" t="n">
        <v>0.0</v>
      </c>
      <c r="AA144" s="12" t="n">
        <v>0.0</v>
      </c>
      <c r="AB144" s="12" t="n">
        <v>0.0</v>
      </c>
      <c r="AC144" s="12" t="n">
        <v>0.0</v>
      </c>
      <c r="AD144" s="10" t="n">
        <f si="2" t="shared"/>
        <v>85.0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2.0</v>
      </c>
      <c r="M145" s="12" t="n">
        <v>1.0</v>
      </c>
      <c r="N145" s="12" t="n">
        <v>0.0</v>
      </c>
      <c r="O145" s="12" t="n">
        <v>0.0</v>
      </c>
      <c r="P145" s="12" t="n">
        <v>0.0</v>
      </c>
      <c r="Q145" s="12" t="n">
        <v>0.0</v>
      </c>
      <c r="R145" s="12" t="n">
        <v>0.0</v>
      </c>
      <c r="S145" s="12" t="n">
        <v>0.0</v>
      </c>
      <c r="T145" s="12" t="n">
        <v>0.0</v>
      </c>
      <c r="U145" s="12" t="n">
        <v>0.0</v>
      </c>
      <c r="V145" s="12" t="n">
        <v>1.0</v>
      </c>
      <c r="W145" s="12" t="n">
        <v>0.0</v>
      </c>
      <c r="X145" s="12" t="n">
        <v>0.0</v>
      </c>
      <c r="Y145" s="12" t="n">
        <v>0.0</v>
      </c>
      <c r="Z145" s="12" t="n">
        <v>0.0</v>
      </c>
      <c r="AA145" s="12" t="n">
        <v>0.0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3.0</v>
      </c>
      <c r="Z156" s="12" t="n">
        <v>0.0</v>
      </c>
      <c r="AA156" s="12" t="n">
        <v>0.0</v>
      </c>
      <c r="AB156" s="12" t="n">
        <v>0.0</v>
      </c>
      <c r="AC156" s="12" t="n">
        <v>0.0</v>
      </c>
      <c r="AD156" s="10" t="n">
        <f si="2"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120.0</v>
      </c>
      <c r="X184" s="12" t="n">
        <v>0.0</v>
      </c>
      <c r="Y184" s="12" t="n">
        <v>31.0</v>
      </c>
      <c r="Z184" s="12" t="n">
        <v>0.0</v>
      </c>
      <c r="AA184" s="12" t="n">
        <v>0.0</v>
      </c>
      <c r="AB184" s="12" t="n">
        <v>0.0</v>
      </c>
      <c r="AC184" s="12" t="n">
        <v>0.0</v>
      </c>
      <c r="AD184" s="10" t="n">
        <f si="2" t="shared"/>
        <v>152.0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1.0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10.0</v>
      </c>
      <c r="G214" s="12" t="n">
        <v>210.0</v>
      </c>
      <c r="H214" s="12" t="n">
        <v>0.0</v>
      </c>
      <c r="I214" s="12" t="n">
        <v>0.0</v>
      </c>
      <c r="J214" s="12" t="n">
        <v>39.0</v>
      </c>
      <c r="K214" s="12" t="n">
        <v>0.0</v>
      </c>
      <c r="L214" s="12" t="n">
        <v>1.0</v>
      </c>
      <c r="M214" s="12" t="n">
        <v>0.0</v>
      </c>
      <c r="N214" s="12" t="n">
        <v>0.0</v>
      </c>
      <c r="O214" s="12" t="n">
        <v>0.0</v>
      </c>
      <c r="P214" s="12" t="n">
        <v>0.0</v>
      </c>
      <c r="Q214" s="12" t="n">
        <v>0.0</v>
      </c>
      <c r="R214" s="12" t="n">
        <v>0.0</v>
      </c>
      <c r="S214" s="12" t="n">
        <v>0.0</v>
      </c>
      <c r="T214" s="12" t="n">
        <v>1.0</v>
      </c>
      <c r="U214" s="12" t="n">
        <v>0.0</v>
      </c>
      <c r="V214" s="12" t="n">
        <v>0.0</v>
      </c>
      <c r="W214" s="12" t="n">
        <v>0.0</v>
      </c>
      <c r="X214" s="12" t="n">
        <v>14.0</v>
      </c>
      <c r="Y214" s="12" t="n">
        <v>25.0</v>
      </c>
      <c r="Z214" s="12" t="n">
        <v>4.0</v>
      </c>
      <c r="AA214" s="12" t="n">
        <v>12.0</v>
      </c>
      <c r="AB214" s="12" t="n">
        <v>0.0</v>
      </c>
      <c r="AC214" s="12" t="n">
        <v>0.0</v>
      </c>
      <c r="AD214" s="10" t="n">
        <f si="3" t="shared"/>
        <v>319.0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11.0</v>
      </c>
      <c r="E419" s="12" t="n">
        <v>0.0</v>
      </c>
      <c r="F419" s="12" t="n">
        <v>0.0</v>
      </c>
      <c r="G419" s="12" t="n">
        <v>0.0</v>
      </c>
      <c r="H419" s="12" t="n">
        <v>0.0</v>
      </c>
      <c r="I419" s="12" t="n">
        <v>0.0</v>
      </c>
      <c r="J419" s="12" t="n">
        <v>0.0</v>
      </c>
      <c r="K419" s="12" t="n">
        <v>0.0</v>
      </c>
      <c r="L419" s="12" t="n">
        <v>1.0</v>
      </c>
      <c r="M419" s="12" t="n">
        <v>0.0</v>
      </c>
      <c r="N419" s="12" t="n">
        <v>0.0</v>
      </c>
      <c r="O419" s="12" t="n">
        <v>0.0</v>
      </c>
      <c r="P419" s="12" t="n">
        <v>1.0</v>
      </c>
      <c r="Q419" s="12" t="n">
        <v>0.0</v>
      </c>
      <c r="R419" s="12" t="n">
        <v>2.0</v>
      </c>
      <c r="S419" s="12" t="n">
        <v>0.0</v>
      </c>
      <c r="T419" s="12" t="n">
        <v>0.0</v>
      </c>
      <c r="U419" s="12" t="n">
        <v>0.0</v>
      </c>
      <c r="V419" s="12" t="n">
        <v>0.0</v>
      </c>
      <c r="W419" s="12" t="n">
        <v>1.0</v>
      </c>
      <c r="X419" s="12" t="n">
        <v>0.0</v>
      </c>
      <c r="Y419" s="12" t="n">
        <v>1.0</v>
      </c>
      <c r="Z419" s="12" t="n">
        <v>3.0</v>
      </c>
      <c r="AA419" s="12" t="n">
        <v>0.0</v>
      </c>
      <c r="AB419" s="12" t="n">
        <v>0.0</v>
      </c>
      <c r="AC419" s="12" t="n">
        <v>0.0</v>
      </c>
      <c r="AD419" s="10" t="n">
        <f si="7" t="shared"/>
        <v>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1.0</v>
      </c>
      <c r="G424" s="12" t="n">
        <v>62.0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3.0</v>
      </c>
      <c r="U424" s="12" t="n">
        <v>1.0</v>
      </c>
      <c r="V424" s="12" t="n">
        <v>0.0</v>
      </c>
      <c r="W424" s="12" t="n">
        <v>21.0</v>
      </c>
      <c r="X424" s="12" t="n">
        <v>1.0</v>
      </c>
      <c r="Y424" s="12" t="n">
        <v>0.0</v>
      </c>
      <c r="Z424" s="12" t="n">
        <v>8.0</v>
      </c>
      <c r="AA424" s="12" t="n">
        <v>0.0</v>
      </c>
      <c r="AB424" s="12" t="n">
        <v>0.0</v>
      </c>
      <c r="AC424" s="12" t="n">
        <v>3.0</v>
      </c>
      <c r="AD424" s="10" t="n">
        <f si="7" t="shared"/>
        <v>103.0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2.0</v>
      </c>
      <c r="G426" s="12" t="n">
        <v>35.0</v>
      </c>
      <c r="H426" s="12" t="n">
        <v>0.0</v>
      </c>
      <c r="I426" s="12" t="n">
        <v>0.0</v>
      </c>
      <c r="J426" s="12" t="n">
        <v>0.0</v>
      </c>
      <c r="K426" s="12" t="n">
        <v>0.0</v>
      </c>
      <c r="L426" s="12" t="n">
        <v>4.0</v>
      </c>
      <c r="M426" s="12" t="n">
        <v>22.0</v>
      </c>
      <c r="N426" s="12" t="n">
        <v>0.0</v>
      </c>
      <c r="O426" s="12" t="n">
        <v>0.0</v>
      </c>
      <c r="P426" s="12" t="n">
        <v>1.0</v>
      </c>
      <c r="Q426" s="12" t="n">
        <v>0.0</v>
      </c>
      <c r="R426" s="12" t="n">
        <v>0.0</v>
      </c>
      <c r="S426" s="12" t="n">
        <v>2.0</v>
      </c>
      <c r="T426" s="12" t="n">
        <v>0.0</v>
      </c>
      <c r="U426" s="12" t="n">
        <v>8.0</v>
      </c>
      <c r="V426" s="12" t="n">
        <v>0.0</v>
      </c>
      <c r="W426" s="12" t="n">
        <v>614.0</v>
      </c>
      <c r="X426" s="12" t="n">
        <v>55.0</v>
      </c>
      <c r="Y426" s="12" t="n">
        <v>0.0</v>
      </c>
      <c r="Z426" s="12" t="n">
        <v>56.0</v>
      </c>
      <c r="AA426" s="12" t="n">
        <v>0.0</v>
      </c>
      <c r="AB426" s="12" t="n">
        <v>0.0</v>
      </c>
      <c r="AC426" s="12" t="n">
        <v>7.0</v>
      </c>
      <c r="AD426" s="10" t="n">
        <f si="7" t="shared"/>
        <v>806.0</v>
      </c>
      <c r="AE426" s="37">
        <v>0</v>
      </c>
    </row>
    <row r="427" spans="1:31" x14ac:dyDescent="0.25">
      <c r="A427" s="48" t="s">
        <v>513</v>
      </c>
      <c r="B427" s="9" t="s">
        <v>318</v>
      </c>
      <c r="C427" s="12" t="n">
        <v>0.0</v>
      </c>
      <c r="D427" s="12" t="n">
        <v>15.0</v>
      </c>
      <c r="E427" s="12" t="n">
        <v>0.0</v>
      </c>
      <c r="F427" s="12" t="n">
        <v>1.0</v>
      </c>
      <c r="G427" s="12" t="n">
        <v>2.0</v>
      </c>
      <c r="H427" s="12" t="n">
        <v>0.0</v>
      </c>
      <c r="I427" s="12" t="n">
        <v>0.0</v>
      </c>
      <c r="J427" s="12" t="n">
        <v>6.0</v>
      </c>
      <c r="K427" s="12" t="n">
        <v>0.0</v>
      </c>
      <c r="L427" s="12" t="n">
        <v>25.0</v>
      </c>
      <c r="M427" s="12" t="n">
        <v>5.0</v>
      </c>
      <c r="N427" s="12" t="n">
        <v>1.0</v>
      </c>
      <c r="O427" s="12" t="n">
        <v>1.0</v>
      </c>
      <c r="P427" s="12" t="n">
        <v>0.0</v>
      </c>
      <c r="Q427" s="12" t="n">
        <v>0.0</v>
      </c>
      <c r="R427" s="12" t="n">
        <v>4.0</v>
      </c>
      <c r="S427" s="12" t="n">
        <v>0.0</v>
      </c>
      <c r="T427" s="12" t="n">
        <v>1.0</v>
      </c>
      <c r="U427" s="12" t="n">
        <v>0.0</v>
      </c>
      <c r="V427" s="12" t="n">
        <v>0.0</v>
      </c>
      <c r="W427" s="12" t="n">
        <v>12.0</v>
      </c>
      <c r="X427" s="12" t="n">
        <v>5.0</v>
      </c>
      <c r="Y427" s="12" t="n">
        <v>0.0</v>
      </c>
      <c r="Z427" s="12" t="n">
        <v>41.0</v>
      </c>
      <c r="AA427" s="12" t="n">
        <v>1.0</v>
      </c>
      <c r="AB427" s="12" t="n">
        <v>0.0</v>
      </c>
      <c r="AC427" s="12" t="n">
        <v>2.0</v>
      </c>
      <c r="AD427" s="10" t="n">
        <f si="7" t="shared"/>
        <v>122.0</v>
      </c>
      <c r="AE427" s="37">
        <v>0</v>
      </c>
    </row>
    <row r="428" spans="1:31" x14ac:dyDescent="0.25">
      <c r="A428" s="48" t="s">
        <v>515</v>
      </c>
      <c r="B428" s="9" t="s">
        <v>319</v>
      </c>
      <c r="C428" s="12" t="n">
        <v>0.0</v>
      </c>
      <c r="D428" s="12" t="n">
        <v>2.0</v>
      </c>
      <c r="E428" s="12" t="n">
        <v>0.0</v>
      </c>
      <c r="F428" s="12" t="n">
        <v>0.0</v>
      </c>
      <c r="G428" s="12" t="n">
        <v>2.0</v>
      </c>
      <c r="H428" s="12" t="n">
        <v>0.0</v>
      </c>
      <c r="I428" s="12" t="n">
        <v>0.0</v>
      </c>
      <c r="J428" s="12" t="n">
        <v>0.0</v>
      </c>
      <c r="K428" s="12" t="n">
        <v>0.0</v>
      </c>
      <c r="L428" s="12" t="n">
        <v>0.0</v>
      </c>
      <c r="M428" s="12" t="n">
        <v>11.0</v>
      </c>
      <c r="N428" s="12" t="n">
        <v>1.0</v>
      </c>
      <c r="O428" s="12" t="n">
        <v>0.0</v>
      </c>
      <c r="P428" s="12" t="n">
        <v>0.0</v>
      </c>
      <c r="Q428" s="12" t="n">
        <v>0.0</v>
      </c>
      <c r="R428" s="12" t="n">
        <v>0.0</v>
      </c>
      <c r="S428" s="12" t="n">
        <v>0.0</v>
      </c>
      <c r="T428" s="12" t="n">
        <v>0.0</v>
      </c>
      <c r="U428" s="12" t="n">
        <v>0.0</v>
      </c>
      <c r="V428" s="12" t="n">
        <v>0.0</v>
      </c>
      <c r="W428" s="12" t="n">
        <v>0.0</v>
      </c>
      <c r="X428" s="12" t="n">
        <v>33.0</v>
      </c>
      <c r="Y428" s="12" t="n">
        <v>0.0</v>
      </c>
      <c r="Z428" s="12" t="n">
        <v>10.0</v>
      </c>
      <c r="AA428" s="12" t="n">
        <v>0.0</v>
      </c>
      <c r="AB428" s="12" t="n">
        <v>0.0</v>
      </c>
      <c r="AC428" s="12" t="n">
        <v>0.0</v>
      </c>
      <c r="AD428" s="10" t="n">
        <f si="7" t="shared"/>
        <v>59.0</v>
      </c>
      <c r="AE428" s="37">
        <v>0</v>
      </c>
    </row>
    <row r="429" spans="1:31" x14ac:dyDescent="0.25">
      <c r="A429" s="48" t="s">
        <v>515</v>
      </c>
      <c r="B429" s="9" t="s">
        <v>318</v>
      </c>
      <c r="C429" s="12" t="n">
        <v>1.0</v>
      </c>
      <c r="D429" s="12" t="n">
        <v>0.0</v>
      </c>
      <c r="E429" s="12" t="n">
        <v>0.0</v>
      </c>
      <c r="F429" s="12" t="n">
        <v>0.0</v>
      </c>
      <c r="G429" s="12" t="n">
        <v>4.0</v>
      </c>
      <c r="H429" s="12" t="n">
        <v>0.0</v>
      </c>
      <c r="I429" s="12" t="n">
        <v>0.0</v>
      </c>
      <c r="J429" s="12" t="n">
        <v>1.0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7"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8.0</v>
      </c>
      <c r="Y431" s="12" t="n">
        <v>0.0</v>
      </c>
      <c r="Z431" s="12" t="n">
        <v>8.0</v>
      </c>
      <c r="AA431" s="12" t="n">
        <v>0.0</v>
      </c>
      <c r="AB431" s="12" t="n">
        <v>0.0</v>
      </c>
      <c r="AC431" s="12" t="n">
        <v>0.0</v>
      </c>
      <c r="AD431" s="10" t="n">
        <f si="7" t="shared"/>
        <v>17.0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22.0</v>
      </c>
      <c r="H459" s="12" t="n">
        <v>0.0</v>
      </c>
      <c r="I459" s="12" t="n">
        <v>0.0</v>
      </c>
      <c r="J459" s="12" t="n">
        <v>1.0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124.0</v>
      </c>
      <c r="H464" s="12" t="n">
        <v>0.0</v>
      </c>
      <c r="I464" s="12" t="n">
        <v>1.0</v>
      </c>
      <c r="J464" s="12" t="n">
        <v>46.0</v>
      </c>
      <c r="K464" s="12" t="n">
        <v>3.0</v>
      </c>
      <c r="L464" s="12" t="n">
        <v>9.0</v>
      </c>
      <c r="M464" s="12" t="n">
        <v>0.0</v>
      </c>
      <c r="N464" s="12" t="n">
        <v>0.0</v>
      </c>
      <c r="O464" s="12" t="n">
        <v>0.0</v>
      </c>
      <c r="P464" s="12" t="n">
        <v>0.0</v>
      </c>
      <c r="Q464" s="12" t="n">
        <v>0.0</v>
      </c>
      <c r="R464" s="12" t="n">
        <v>0.0</v>
      </c>
      <c r="S464" s="12" t="n">
        <v>0.0</v>
      </c>
      <c r="T464" s="12" t="n">
        <v>0.0</v>
      </c>
      <c r="U464" s="12" t="n">
        <v>0.0</v>
      </c>
      <c r="V464" s="12" t="n">
        <v>0.0</v>
      </c>
      <c r="W464" s="12" t="n">
        <v>225.0</v>
      </c>
      <c r="X464" s="12" t="n">
        <v>0.0</v>
      </c>
      <c r="Y464" s="12" t="n">
        <v>2.0</v>
      </c>
      <c r="Z464" s="12" t="n">
        <v>0.0</v>
      </c>
      <c r="AA464" s="12" t="n">
        <v>15.0</v>
      </c>
      <c r="AB464" s="12" t="n">
        <v>0.0</v>
      </c>
      <c r="AC464" s="12" t="n">
        <v>0.0</v>
      </c>
      <c r="AD464" s="10" t="n">
        <f si="7" t="shared"/>
        <v>425.0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v>0</v>
      </c>
      <c r="G468" s="37">
        <v>0</v>
      </c>
      <c r="H468" s="37">
        <v>0</v>
      </c>
      <c r="I468" s="37">
        <v>0</v>
      </c>
      <c r="J468" s="37" t="n">
        <v>3.0</v>
      </c>
      <c r="K468" s="37">
        <v>0</v>
      </c>
      <c r="L468" s="37">
        <v>0</v>
      </c>
      <c r="M468" s="37">
        <v>0</v>
      </c>
      <c r="N468" s="37">
        <v>0</v>
      </c>
      <c r="O468" s="37">
        <v>0</v>
      </c>
      <c r="P468" s="37">
        <v>0</v>
      </c>
      <c r="Q468" s="37">
        <v>0</v>
      </c>
      <c r="R468" s="37" t="n">
        <v>1.0</v>
      </c>
      <c r="S468" s="37">
        <v>0</v>
      </c>
      <c r="T468" s="37">
        <v>0</v>
      </c>
      <c r="U468" s="37">
        <v>0</v>
      </c>
      <c r="V468" s="37">
        <v>0</v>
      </c>
      <c r="W468" s="37">
        <v>0</v>
      </c>
      <c r="X468" s="37">
        <v>0</v>
      </c>
      <c r="Y468" s="37" t="n">
        <v>1.0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27.0</v>
      </c>
      <c r="H3" s="12" t="n">
        <v>0.0</v>
      </c>
      <c r="I3" s="12" t="n">
        <v>0.0</v>
      </c>
      <c r="J3" s="12" t="n">
        <v>3.0</v>
      </c>
      <c r="K3" s="12" t="n">
        <v>0.0</v>
      </c>
      <c r="L3" s="12" t="n">
        <v>2.0</v>
      </c>
      <c r="M3" s="12" t="n">
        <v>4.0</v>
      </c>
      <c r="N3" s="12" t="n">
        <v>22.0</v>
      </c>
      <c r="O3" s="12" t="n">
        <v>0.0</v>
      </c>
      <c r="P3" s="12" t="n">
        <v>2.0</v>
      </c>
      <c r="Q3" s="12" t="n">
        <v>1.0</v>
      </c>
      <c r="R3" s="12" t="n">
        <v>4.0</v>
      </c>
      <c r="S3" s="12" t="n">
        <v>0.0</v>
      </c>
      <c r="T3" s="12" t="n">
        <v>0.0</v>
      </c>
      <c r="U3" s="12" t="n">
        <v>0.0</v>
      </c>
      <c r="V3" s="12" t="n">
        <v>0.0</v>
      </c>
      <c r="W3" s="12" t="n">
        <v>0.0</v>
      </c>
      <c r="X3" s="12" t="n">
        <v>0.0</v>
      </c>
      <c r="Y3" s="12" t="n">
        <v>0.0</v>
      </c>
      <c r="Z3" s="12" t="n">
        <v>0.0</v>
      </c>
      <c r="AA3" s="12" t="n">
        <v>1.0</v>
      </c>
      <c r="AB3" s="12" t="n">
        <v>0.0</v>
      </c>
      <c r="AC3" s="12" t="n">
        <v>0.0</v>
      </c>
      <c r="AD3" s="10" t="n">
        <f ref="AD3:AD74" si="0" t="shared">SUM(C3:AC3)</f>
        <v>67.0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9.0</v>
      </c>
      <c r="D9" s="12" t="n">
        <v>1.0</v>
      </c>
      <c r="E9" s="12" t="n">
        <v>0.0</v>
      </c>
      <c r="F9" s="12" t="n">
        <v>1.0</v>
      </c>
      <c r="G9" s="12" t="n">
        <v>101.0</v>
      </c>
      <c r="H9" s="12" t="n">
        <v>0.0</v>
      </c>
      <c r="I9" s="12" t="n">
        <v>0.0</v>
      </c>
      <c r="J9" s="12" t="n">
        <v>26.0</v>
      </c>
      <c r="K9" s="12" t="n">
        <v>0.0</v>
      </c>
      <c r="L9" s="12" t="n">
        <v>18.0</v>
      </c>
      <c r="M9" s="12" t="n">
        <v>7.0</v>
      </c>
      <c r="N9" s="12" t="n">
        <v>293.0</v>
      </c>
      <c r="O9" s="12" t="n">
        <v>0.0</v>
      </c>
      <c r="P9" s="12" t="n">
        <v>2.0</v>
      </c>
      <c r="Q9" s="12" t="n">
        <v>1.0</v>
      </c>
      <c r="R9" s="12" t="n">
        <v>11.0</v>
      </c>
      <c r="S9" s="12" t="n">
        <v>0.0</v>
      </c>
      <c r="T9" s="12" t="n">
        <v>0.0</v>
      </c>
      <c r="U9" s="12" t="n">
        <v>0.0</v>
      </c>
      <c r="V9" s="12" t="n">
        <v>0.0</v>
      </c>
      <c r="W9" s="12" t="n">
        <v>4.0</v>
      </c>
      <c r="X9" s="12" t="n">
        <v>0.0</v>
      </c>
      <c r="Y9" s="12" t="n">
        <v>2.0</v>
      </c>
      <c r="Z9" s="12" t="n">
        <v>0.0</v>
      </c>
      <c r="AA9" s="12" t="n">
        <v>0.0</v>
      </c>
      <c r="AB9" s="12" t="n">
        <v>0.0</v>
      </c>
      <c r="AC9" s="12" t="n">
        <v>0.0</v>
      </c>
      <c r="AD9" s="10" t="n">
        <f si="0" t="shared"/>
        <v>476.0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4.0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11.0</v>
      </c>
      <c r="D17" s="12" t="n">
        <v>1.0</v>
      </c>
      <c r="E17" s="12" t="n">
        <v>0.0</v>
      </c>
      <c r="F17" s="12" t="n">
        <v>4.0</v>
      </c>
      <c r="G17" s="12" t="n">
        <v>415.0</v>
      </c>
      <c r="H17" s="12" t="n">
        <v>0.0</v>
      </c>
      <c r="I17" s="12" t="n">
        <v>0.0</v>
      </c>
      <c r="J17" s="12" t="n">
        <v>4.0</v>
      </c>
      <c r="K17" s="12" t="n">
        <v>0.0</v>
      </c>
      <c r="L17" s="12" t="n">
        <v>0.0</v>
      </c>
      <c r="M17" s="12" t="n">
        <v>8.0</v>
      </c>
      <c r="N17" s="12" t="n">
        <v>0.0</v>
      </c>
      <c r="O17" s="12" t="n">
        <v>0.0</v>
      </c>
      <c r="P17" s="12" t="n">
        <v>0.0</v>
      </c>
      <c r="Q17" s="12" t="n">
        <v>0.0</v>
      </c>
      <c r="R17" s="12" t="n">
        <v>0.0</v>
      </c>
      <c r="S17" s="12" t="n">
        <v>0.0</v>
      </c>
      <c r="T17" s="12" t="n">
        <v>0.0</v>
      </c>
      <c r="U17" s="12" t="n">
        <v>0.0</v>
      </c>
      <c r="V17" s="12" t="n">
        <v>0.0</v>
      </c>
      <c r="W17" s="12" t="n">
        <v>1.0</v>
      </c>
      <c r="X17" s="12" t="n">
        <v>0.0</v>
      </c>
      <c r="Y17" s="12" t="n">
        <v>3.0</v>
      </c>
      <c r="Z17" s="12" t="n">
        <v>0.0</v>
      </c>
      <c r="AA17" s="12" t="n">
        <v>1.0</v>
      </c>
      <c r="AB17" s="12" t="n">
        <v>0.0</v>
      </c>
      <c r="AC17" s="12" t="n">
        <v>0.0</v>
      </c>
      <c r="AD17" s="10" t="n">
        <f si="0" t="shared"/>
        <v>448.0</v>
      </c>
      <c r="AE17" s="37">
        <v>0</v>
      </c>
    </row>
    <row r="18" spans="1:31" x14ac:dyDescent="0.25">
      <c r="A18" s="9" t="s">
        <v>18</v>
      </c>
      <c r="B18" s="9" t="s">
        <v>319</v>
      </c>
      <c r="C18" s="12" t="n">
        <v>72.0</v>
      </c>
      <c r="D18" s="12" t="n">
        <v>182.0</v>
      </c>
      <c r="E18" s="12" t="n">
        <v>0.0</v>
      </c>
      <c r="F18" s="12" t="n">
        <v>58.0</v>
      </c>
      <c r="G18" s="12" t="n">
        <v>2137.0</v>
      </c>
      <c r="H18" s="12" t="n">
        <v>11.0</v>
      </c>
      <c r="I18" s="12" t="n">
        <v>0.0</v>
      </c>
      <c r="J18" s="12" t="n">
        <v>209.0</v>
      </c>
      <c r="K18" s="12" t="n">
        <v>22.0</v>
      </c>
      <c r="L18" s="12" t="n">
        <v>131.0</v>
      </c>
      <c r="M18" s="12" t="n">
        <v>120.0</v>
      </c>
      <c r="N18" s="12" t="n">
        <v>38.0</v>
      </c>
      <c r="O18" s="12" t="n">
        <v>3.0</v>
      </c>
      <c r="P18" s="12" t="n">
        <v>18.0</v>
      </c>
      <c r="Q18" s="12" t="n">
        <v>12.0</v>
      </c>
      <c r="R18" s="12" t="n">
        <v>48.0</v>
      </c>
      <c r="S18" s="12" t="n">
        <v>0.0</v>
      </c>
      <c r="T18" s="12" t="n">
        <v>1.0</v>
      </c>
      <c r="U18" s="12" t="n">
        <v>0.0</v>
      </c>
      <c r="V18" s="12" t="n">
        <v>0.0</v>
      </c>
      <c r="W18" s="12" t="n">
        <v>98.0</v>
      </c>
      <c r="X18" s="12" t="n">
        <v>99.0</v>
      </c>
      <c r="Y18" s="12" t="n">
        <v>6.0</v>
      </c>
      <c r="Z18" s="12" t="n">
        <v>0.0</v>
      </c>
      <c r="AA18" s="12" t="n">
        <v>1.0</v>
      </c>
      <c r="AB18" s="12" t="n">
        <v>0.0</v>
      </c>
      <c r="AC18" s="12" t="n">
        <v>4.0</v>
      </c>
      <c r="AD18" s="10" t="n">
        <f si="0" t="shared"/>
        <v>3270.0</v>
      </c>
      <c r="AE18" s="37">
        <v>0</v>
      </c>
    </row>
    <row r="19" spans="1:31" x14ac:dyDescent="0.25">
      <c r="A19" s="9" t="s">
        <v>18</v>
      </c>
      <c r="B19" s="9" t="s">
        <v>318</v>
      </c>
      <c r="C19" s="12" t="n">
        <v>0.0</v>
      </c>
      <c r="D19" s="12" t="n">
        <v>0.0</v>
      </c>
      <c r="E19" s="12" t="n">
        <v>0.0</v>
      </c>
      <c r="F19" s="12" t="n">
        <v>0.0</v>
      </c>
      <c r="G19" s="12" t="n">
        <v>2.0</v>
      </c>
      <c r="H19" s="12" t="n">
        <v>0.0</v>
      </c>
      <c r="I19" s="12" t="n">
        <v>0.0</v>
      </c>
      <c r="J19" s="12" t="n">
        <v>0.0</v>
      </c>
      <c r="K19" s="12" t="n">
        <v>0.0</v>
      </c>
      <c r="L19" s="12" t="n">
        <v>0.0</v>
      </c>
      <c r="M19" s="12" t="n">
        <v>0.0</v>
      </c>
      <c r="N19" s="12" t="n">
        <v>1.0</v>
      </c>
      <c r="O19" s="12" t="n">
        <v>0.0</v>
      </c>
      <c r="P19" s="12" t="n">
        <v>0.0</v>
      </c>
      <c r="Q19" s="12" t="n">
        <v>0.0</v>
      </c>
      <c r="R19" s="12" t="n">
        <v>0.0</v>
      </c>
      <c r="S19" s="12" t="n">
        <v>0.0</v>
      </c>
      <c r="T19" s="12" t="n">
        <v>0.0</v>
      </c>
      <c r="U19" s="12" t="n">
        <v>0.0</v>
      </c>
      <c r="V19" s="12" t="n">
        <v>0.0</v>
      </c>
      <c r="W19" s="12" t="n">
        <v>0.0</v>
      </c>
      <c r="X19" s="12" t="n">
        <v>0.0</v>
      </c>
      <c r="Y19" s="12" t="n">
        <v>0.0</v>
      </c>
      <c r="Z19" s="12" t="n">
        <v>1.0</v>
      </c>
      <c r="AA19" s="12" t="n">
        <v>0.0</v>
      </c>
      <c r="AB19" s="12" t="n">
        <v>0.0</v>
      </c>
      <c r="AC19" s="12" t="n">
        <v>0.0</v>
      </c>
      <c r="AD19" s="10" t="n">
        <f si="0" t="shared"/>
        <v>4.0</v>
      </c>
      <c r="AE19" s="37">
        <v>0</v>
      </c>
    </row>
    <row r="20" spans="1:31" x14ac:dyDescent="0.25">
      <c r="A20" s="9" t="s">
        <v>20</v>
      </c>
      <c r="B20" s="9" t="s">
        <v>319</v>
      </c>
      <c r="C20" s="12" t="n">
        <v>23.0</v>
      </c>
      <c r="D20" s="12" t="n">
        <v>161.0</v>
      </c>
      <c r="E20" s="12" t="n">
        <v>0.0</v>
      </c>
      <c r="F20" s="12" t="n">
        <v>19.0</v>
      </c>
      <c r="G20" s="12" t="n">
        <v>1196.0</v>
      </c>
      <c r="H20" s="12" t="n">
        <v>9.0</v>
      </c>
      <c r="I20" s="12" t="n">
        <v>0.0</v>
      </c>
      <c r="J20" s="12" t="n">
        <v>67.0</v>
      </c>
      <c r="K20" s="12" t="n">
        <v>16.0</v>
      </c>
      <c r="L20" s="12" t="n">
        <v>67.0</v>
      </c>
      <c r="M20" s="12" t="n">
        <v>120.0</v>
      </c>
      <c r="N20" s="12" t="n">
        <v>38.0</v>
      </c>
      <c r="O20" s="12" t="n">
        <v>2.0</v>
      </c>
      <c r="P20" s="12" t="n">
        <v>4.0</v>
      </c>
      <c r="Q20" s="12" t="n">
        <v>12.0</v>
      </c>
      <c r="R20" s="12" t="n">
        <v>13.0</v>
      </c>
      <c r="S20" s="12" t="n">
        <v>0.0</v>
      </c>
      <c r="T20" s="12" t="n">
        <v>1.0</v>
      </c>
      <c r="U20" s="12" t="n">
        <v>0.0</v>
      </c>
      <c r="V20" s="12" t="n">
        <v>0.0</v>
      </c>
      <c r="W20" s="12" t="n">
        <v>42.0</v>
      </c>
      <c r="X20" s="12" t="n">
        <v>28.0</v>
      </c>
      <c r="Y20" s="12" t="n">
        <v>6.0</v>
      </c>
      <c r="Z20" s="12" t="n">
        <v>0.0</v>
      </c>
      <c r="AA20" s="12" t="n">
        <v>1.0</v>
      </c>
      <c r="AB20" s="12" t="n">
        <v>0.0</v>
      </c>
      <c r="AC20" s="12" t="n">
        <v>4.0</v>
      </c>
      <c r="AD20" s="10" t="n">
        <f si="0" t="shared"/>
        <v>1829.0</v>
      </c>
      <c r="AE20" s="37">
        <v>0</v>
      </c>
    </row>
    <row r="21" spans="1:31" x14ac:dyDescent="0.25">
      <c r="A21" s="9" t="s">
        <v>20</v>
      </c>
      <c r="B21" s="9" t="s">
        <v>318</v>
      </c>
      <c r="C21" s="12" t="n">
        <v>0.0</v>
      </c>
      <c r="D21" s="12" t="n">
        <v>0.0</v>
      </c>
      <c r="E21" s="12" t="n">
        <v>0.0</v>
      </c>
      <c r="F21" s="12" t="n">
        <v>0.0</v>
      </c>
      <c r="G21" s="12" t="n">
        <v>2.0</v>
      </c>
      <c r="H21" s="12" t="n">
        <v>0.0</v>
      </c>
      <c r="I21" s="12" t="n">
        <v>0.0</v>
      </c>
      <c r="J21" s="12" t="n">
        <v>0.0</v>
      </c>
      <c r="K21" s="12" t="n">
        <v>0.0</v>
      </c>
      <c r="L21" s="12" t="n">
        <v>0.0</v>
      </c>
      <c r="M21" s="12" t="n">
        <v>0.0</v>
      </c>
      <c r="N21" s="12" t="n">
        <v>1.0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si="0" t="shared"/>
        <v>4.0</v>
      </c>
      <c r="AE21" s="37">
        <v>0</v>
      </c>
    </row>
    <row r="22" spans="1:31" x14ac:dyDescent="0.25">
      <c r="A22" s="9" t="s">
        <v>22</v>
      </c>
      <c r="B22" s="9" t="s">
        <v>319</v>
      </c>
      <c r="C22" s="12" t="n">
        <v>49.0</v>
      </c>
      <c r="D22" s="12" t="n">
        <v>21.0</v>
      </c>
      <c r="E22" s="12" t="n">
        <v>0.0</v>
      </c>
      <c r="F22" s="12" t="n">
        <v>39.0</v>
      </c>
      <c r="G22" s="12" t="n">
        <v>941.0</v>
      </c>
      <c r="H22" s="12" t="n">
        <v>2.0</v>
      </c>
      <c r="I22" s="12" t="n">
        <v>0.0</v>
      </c>
      <c r="J22" s="12" t="n">
        <v>142.0</v>
      </c>
      <c r="K22" s="12" t="n">
        <v>6.0</v>
      </c>
      <c r="L22" s="12" t="n">
        <v>64.0</v>
      </c>
      <c r="M22" s="12" t="n">
        <v>0.0</v>
      </c>
      <c r="N22" s="12" t="n">
        <v>0.0</v>
      </c>
      <c r="O22" s="12" t="n">
        <v>1.0</v>
      </c>
      <c r="P22" s="12" t="n">
        <v>14.0</v>
      </c>
      <c r="Q22" s="12" t="n">
        <v>0.0</v>
      </c>
      <c r="R22" s="12" t="n">
        <v>35.0</v>
      </c>
      <c r="S22" s="12" t="n">
        <v>0.0</v>
      </c>
      <c r="T22" s="12" t="n">
        <v>0.0</v>
      </c>
      <c r="U22" s="12" t="n">
        <v>0.0</v>
      </c>
      <c r="V22" s="12" t="n">
        <v>0.0</v>
      </c>
      <c r="W22" s="12" t="n">
        <v>56.0</v>
      </c>
      <c r="X22" s="12" t="n">
        <v>71.0</v>
      </c>
      <c r="Y22" s="12" t="n">
        <v>0.0</v>
      </c>
      <c r="Z22" s="12" t="n">
        <v>0.0</v>
      </c>
      <c r="AA22" s="12" t="n">
        <v>0.0</v>
      </c>
      <c r="AB22" s="12" t="n">
        <v>0.0</v>
      </c>
      <c r="AC22" s="12" t="n">
        <v>0.0</v>
      </c>
      <c r="AD22" s="10" t="n">
        <f si="0" t="shared"/>
        <v>1441.0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9.0</v>
      </c>
      <c r="D25" s="12" t="n">
        <v>2.0</v>
      </c>
      <c r="E25" s="12" t="n">
        <v>0.0</v>
      </c>
      <c r="F25" s="12" t="n">
        <v>1.0</v>
      </c>
      <c r="G25" s="12" t="n">
        <v>128.0</v>
      </c>
      <c r="H25" s="12" t="n">
        <v>0.0</v>
      </c>
      <c r="I25" s="12" t="n">
        <v>0.0</v>
      </c>
      <c r="J25" s="12" t="n">
        <v>29.0</v>
      </c>
      <c r="K25" s="12" t="n">
        <v>0.0</v>
      </c>
      <c r="L25" s="12" t="n">
        <v>20.0</v>
      </c>
      <c r="M25" s="12" t="n">
        <v>11.0</v>
      </c>
      <c r="N25" s="12" t="n">
        <v>315.0</v>
      </c>
      <c r="O25" s="12" t="n">
        <v>0.0</v>
      </c>
      <c r="P25" s="12" t="n">
        <v>4.0</v>
      </c>
      <c r="Q25" s="12" t="n">
        <v>2.0</v>
      </c>
      <c r="R25" s="12" t="n">
        <v>15.0</v>
      </c>
      <c r="S25" s="12" t="n">
        <v>0.0</v>
      </c>
      <c r="T25" s="12" t="n">
        <v>0.0</v>
      </c>
      <c r="U25" s="12" t="n">
        <v>0.0</v>
      </c>
      <c r="V25" s="12" t="n">
        <v>0.0</v>
      </c>
      <c r="W25" s="12" t="n">
        <v>4.0</v>
      </c>
      <c r="X25" s="12" t="n">
        <v>0.0</v>
      </c>
      <c r="Y25" s="12" t="n">
        <v>2.0</v>
      </c>
      <c r="Z25" s="12" t="n">
        <v>0.0</v>
      </c>
      <c r="AA25" s="12" t="n">
        <v>1.0</v>
      </c>
      <c r="AB25" s="12" t="n">
        <v>0.0</v>
      </c>
      <c r="AC25" s="12" t="n">
        <v>0.0</v>
      </c>
      <c r="AD25" s="10" t="n">
        <f si="0" t="shared"/>
        <v>543.0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0.0</v>
      </c>
      <c r="V26" s="12" t="n">
        <v>0.0</v>
      </c>
      <c r="W26" s="12" t="n">
        <v>0.0</v>
      </c>
      <c r="X26" s="12" t="n">
        <v>0.0</v>
      </c>
      <c r="Y26" s="12" t="n">
        <v>0.0</v>
      </c>
      <c r="Z26" s="12" t="n">
        <v>1.0</v>
      </c>
      <c r="AA26" s="12" t="n">
        <v>0.0</v>
      </c>
      <c r="AB26" s="12" t="n">
        <v>0.0</v>
      </c>
      <c r="AC26" s="12" t="n">
        <v>0.0</v>
      </c>
      <c r="AD26" s="10" t="n">
        <f si="0" t="shared"/>
        <v>2.0</v>
      </c>
      <c r="AE26" s="37">
        <v>0</v>
      </c>
    </row>
    <row r="27" spans="1:31" x14ac:dyDescent="0.25">
      <c r="A27" s="9" t="s">
        <v>26</v>
      </c>
      <c r="B27" s="9" t="s">
        <v>318</v>
      </c>
      <c r="C27" s="12" t="n">
        <v>75.0</v>
      </c>
      <c r="D27" s="12" t="n">
        <v>183.0</v>
      </c>
      <c r="E27" s="12" t="n">
        <v>4.0</v>
      </c>
      <c r="F27" s="12" t="n">
        <v>93.0</v>
      </c>
      <c r="G27" s="12" t="n">
        <v>2150.0</v>
      </c>
      <c r="H27" s="12" t="n">
        <v>11.0</v>
      </c>
      <c r="I27" s="12" t="n">
        <v>0.0</v>
      </c>
      <c r="J27" s="12" t="n">
        <v>211.0</v>
      </c>
      <c r="K27" s="12" t="n">
        <v>24.0</v>
      </c>
      <c r="L27" s="12" t="n">
        <v>154.0</v>
      </c>
      <c r="M27" s="12" t="n">
        <v>118.0</v>
      </c>
      <c r="N27" s="12" t="n">
        <v>592.0</v>
      </c>
      <c r="O27" s="12" t="n">
        <v>4.0</v>
      </c>
      <c r="P27" s="12" t="n">
        <v>18.0</v>
      </c>
      <c r="Q27" s="12" t="n">
        <v>11.0</v>
      </c>
      <c r="R27" s="12" t="n">
        <v>47.0</v>
      </c>
      <c r="S27" s="12" t="n">
        <v>0.0</v>
      </c>
      <c r="T27" s="12" t="n">
        <v>1.0</v>
      </c>
      <c r="U27" s="12" t="n">
        <v>0.0</v>
      </c>
      <c r="V27" s="12" t="n">
        <v>1.0</v>
      </c>
      <c r="W27" s="12" t="n">
        <v>103.0</v>
      </c>
      <c r="X27" s="12" t="n">
        <v>110.0</v>
      </c>
      <c r="Y27" s="12" t="n">
        <v>6.0</v>
      </c>
      <c r="Z27" s="12" t="n">
        <v>0.0</v>
      </c>
      <c r="AA27" s="12" t="n">
        <v>3.0</v>
      </c>
      <c r="AB27" s="12" t="n">
        <v>0.0</v>
      </c>
      <c r="AC27" s="12" t="n">
        <v>4.0</v>
      </c>
      <c r="AD27" s="10" t="n">
        <f si="0" t="shared"/>
        <v>3923.0</v>
      </c>
      <c r="AE27" s="37">
        <v>0</v>
      </c>
    </row>
    <row r="28" spans="1:31" x14ac:dyDescent="0.25">
      <c r="A28" s="9" t="s">
        <v>28</v>
      </c>
      <c r="B28" s="9" t="s">
        <v>319</v>
      </c>
      <c r="C28" s="12" t="n">
        <v>118.0</v>
      </c>
      <c r="D28" s="12" t="n">
        <v>15.0</v>
      </c>
      <c r="E28" s="12" t="n">
        <v>0.0</v>
      </c>
      <c r="F28" s="12" t="n">
        <v>104.0</v>
      </c>
      <c r="G28" s="12" t="n">
        <v>6119.0</v>
      </c>
      <c r="H28" s="12" t="n">
        <v>1.0</v>
      </c>
      <c r="I28" s="12" t="n">
        <v>3.0</v>
      </c>
      <c r="J28" s="63" t="n">
        <v>269.0</v>
      </c>
      <c r="K28" s="12" t="n">
        <v>14.0</v>
      </c>
      <c r="L28" s="12" t="n">
        <v>19.0</v>
      </c>
      <c r="M28" s="12" t="n">
        <v>105.0</v>
      </c>
      <c r="N28" s="12" t="n">
        <v>0.0</v>
      </c>
      <c r="O28" s="12" t="n">
        <v>0.0</v>
      </c>
      <c r="P28" s="12" t="n">
        <v>0.0</v>
      </c>
      <c r="Q28" s="12" t="n">
        <v>0.0</v>
      </c>
      <c r="R28" s="12" t="n">
        <v>1.0</v>
      </c>
      <c r="S28" s="12" t="n">
        <v>0.0</v>
      </c>
      <c r="T28" s="12" t="n">
        <v>0.0</v>
      </c>
      <c r="U28" s="12" t="n">
        <v>0.0</v>
      </c>
      <c r="V28" s="12" t="n">
        <v>0.0</v>
      </c>
      <c r="W28" s="12" t="n">
        <v>159.0</v>
      </c>
      <c r="X28" s="12" t="n">
        <v>17.0</v>
      </c>
      <c r="Y28" s="12" t="n">
        <v>66.0</v>
      </c>
      <c r="Z28" s="12" t="n">
        <v>7.0</v>
      </c>
      <c r="AA28" s="12" t="n">
        <v>74.0</v>
      </c>
      <c r="AB28" s="12" t="n">
        <v>0.0</v>
      </c>
      <c r="AC28" s="12" t="n">
        <v>7.0</v>
      </c>
      <c r="AD28" s="10" t="n">
        <f si="0" t="shared"/>
        <v>7098.0</v>
      </c>
      <c r="AE28" s="37" t="n">
        <v>1.0</v>
      </c>
    </row>
    <row r="29" spans="1:31" x14ac:dyDescent="0.25">
      <c r="A29" s="9" t="s">
        <v>28</v>
      </c>
      <c r="B29" s="9" t="s">
        <v>318</v>
      </c>
      <c r="C29" s="12" t="n">
        <v>2.0</v>
      </c>
      <c r="D29" s="12" t="n">
        <v>0.0</v>
      </c>
      <c r="E29" s="12" t="n">
        <v>0.0</v>
      </c>
      <c r="F29" s="12" t="n">
        <v>0.0</v>
      </c>
      <c r="G29" s="12" t="n">
        <v>5.0</v>
      </c>
      <c r="H29" s="12" t="n">
        <v>0.0</v>
      </c>
      <c r="I29" s="12" t="n">
        <v>0.0</v>
      </c>
      <c r="J29" s="12" t="n">
        <v>2.0</v>
      </c>
      <c r="K29" s="12" t="n">
        <v>1.0</v>
      </c>
      <c r="L29" s="12" t="n">
        <v>3.0</v>
      </c>
      <c r="M29" s="12" t="n">
        <v>0.0</v>
      </c>
      <c r="N29" s="12" t="n">
        <v>4.0</v>
      </c>
      <c r="O29" s="12" t="n">
        <v>0.0</v>
      </c>
      <c r="P29" s="12" t="n">
        <v>0.0</v>
      </c>
      <c r="Q29" s="12" t="n">
        <v>1.0</v>
      </c>
      <c r="R29" s="12" t="n">
        <v>1.0</v>
      </c>
      <c r="S29" s="12" t="n">
        <v>0.0</v>
      </c>
      <c r="T29" s="12" t="n">
        <v>0.0</v>
      </c>
      <c r="U29" s="12" t="n">
        <v>0.0</v>
      </c>
      <c r="V29" s="12" t="n">
        <v>0.0</v>
      </c>
      <c r="W29" s="12" t="n">
        <v>3.0</v>
      </c>
      <c r="X29" s="12" t="n">
        <v>0.0</v>
      </c>
      <c r="Y29" s="12" t="n">
        <v>2.0</v>
      </c>
      <c r="Z29" s="12" t="n">
        <v>1.0</v>
      </c>
      <c r="AA29" s="12" t="n">
        <v>0.0</v>
      </c>
      <c r="AB29" s="12" t="n">
        <v>1.0</v>
      </c>
      <c r="AC29" s="12" t="n">
        <v>1.0</v>
      </c>
      <c r="AD29" s="10" t="n">
        <f si="0" t="shared"/>
        <v>27.0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0.0</v>
      </c>
      <c r="G32" s="12" t="n">
        <v>5.0</v>
      </c>
      <c r="H32" s="12" t="n">
        <v>0.0</v>
      </c>
      <c r="I32" s="12" t="n">
        <v>0.0</v>
      </c>
      <c r="J32" s="12" t="n">
        <v>2.0</v>
      </c>
      <c r="K32" s="12" t="n">
        <v>1.0</v>
      </c>
      <c r="L32" s="12" t="n">
        <v>3.0</v>
      </c>
      <c r="M32" s="12" t="n">
        <v>0.0</v>
      </c>
      <c r="N32" s="12" t="n">
        <v>4.0</v>
      </c>
      <c r="O32" s="12" t="n">
        <v>0.0</v>
      </c>
      <c r="P32" s="12" t="n">
        <v>0.0</v>
      </c>
      <c r="Q32" s="12" t="n">
        <v>1.0</v>
      </c>
      <c r="R32" s="12" t="n">
        <v>1.0</v>
      </c>
      <c r="S32" s="12" t="n">
        <v>0.0</v>
      </c>
      <c r="T32" s="12" t="n">
        <v>0.0</v>
      </c>
      <c r="U32" s="12" t="n">
        <v>0.0</v>
      </c>
      <c r="V32" s="12" t="n">
        <v>0.0</v>
      </c>
      <c r="W32" s="12" t="n">
        <v>3.0</v>
      </c>
      <c r="X32" s="12" t="n">
        <v>0.0</v>
      </c>
      <c r="Y32" s="12" t="n">
        <v>2.0</v>
      </c>
      <c r="Z32" s="12" t="n">
        <v>1.0</v>
      </c>
      <c r="AA32" s="12" t="n">
        <v>0.0</v>
      </c>
      <c r="AB32" s="12" t="n">
        <v>1.0</v>
      </c>
      <c r="AC32" s="12" t="n">
        <v>1.0</v>
      </c>
      <c r="AD32" s="10" t="n">
        <f si="0" t="shared"/>
        <v>27.0</v>
      </c>
      <c r="AE32" s="37">
        <v>0</v>
      </c>
    </row>
    <row r="33" spans="1:31" x14ac:dyDescent="0.25">
      <c r="A33" s="9" t="s">
        <v>32</v>
      </c>
      <c r="B33" s="9" t="s">
        <v>318</v>
      </c>
      <c r="C33" s="12" t="n">
        <v>131.0</v>
      </c>
      <c r="D33" s="12" t="n">
        <v>15.0</v>
      </c>
      <c r="E33" s="12" t="n">
        <v>0.0</v>
      </c>
      <c r="F33" s="12" t="n">
        <v>106.0</v>
      </c>
      <c r="G33" s="12" t="n">
        <v>6226.0</v>
      </c>
      <c r="H33" s="12" t="n">
        <v>1.0</v>
      </c>
      <c r="I33" s="12" t="n">
        <v>3.0</v>
      </c>
      <c r="J33" s="63" t="n">
        <v>276.0</v>
      </c>
      <c r="K33" s="12" t="n">
        <v>14.0</v>
      </c>
      <c r="L33" s="12" t="n">
        <v>19.0</v>
      </c>
      <c r="M33" s="12" t="n">
        <v>118.0</v>
      </c>
      <c r="N33" s="12" t="n">
        <v>0.0</v>
      </c>
      <c r="O33" s="12" t="n">
        <v>0.0</v>
      </c>
      <c r="P33" s="12" t="n">
        <v>0.0</v>
      </c>
      <c r="Q33" s="12" t="n">
        <v>0.0</v>
      </c>
      <c r="R33" s="12" t="n">
        <v>1.0</v>
      </c>
      <c r="S33" s="12" t="n">
        <v>0.0</v>
      </c>
      <c r="T33" s="12" t="n">
        <v>0.0</v>
      </c>
      <c r="U33" s="12" t="n">
        <v>0.0</v>
      </c>
      <c r="V33" s="12" t="n">
        <v>0.0</v>
      </c>
      <c r="W33" s="12" t="n">
        <v>162.0</v>
      </c>
      <c r="X33" s="12" t="n">
        <v>17.0</v>
      </c>
      <c r="Y33" s="12" t="n">
        <v>68.0</v>
      </c>
      <c r="Z33" s="12" t="n">
        <v>7.0</v>
      </c>
      <c r="AA33" s="12" t="n">
        <v>77.0</v>
      </c>
      <c r="AB33" s="12" t="n">
        <v>0.0</v>
      </c>
      <c r="AC33" s="12" t="n">
        <v>7.0</v>
      </c>
      <c r="AD33" s="10" t="n">
        <f si="0" t="shared"/>
        <v>7248.0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11.0</v>
      </c>
      <c r="D35" s="12" t="n">
        <v>1.0</v>
      </c>
      <c r="E35" s="12" t="n">
        <v>0.0</v>
      </c>
      <c r="F35" s="12" t="n">
        <v>4.0</v>
      </c>
      <c r="G35" s="12" t="n">
        <v>419.0</v>
      </c>
      <c r="H35" s="12" t="n">
        <v>0.0</v>
      </c>
      <c r="I35" s="12" t="n">
        <v>0.0</v>
      </c>
      <c r="J35" s="12" t="n">
        <v>5.0</v>
      </c>
      <c r="K35" s="12" t="n">
        <v>0.0</v>
      </c>
      <c r="L35" s="12" t="n">
        <v>0.0</v>
      </c>
      <c r="M35" s="12" t="n">
        <v>8.0</v>
      </c>
      <c r="N35" s="12" t="n">
        <v>0.0</v>
      </c>
      <c r="O35" s="12" t="n">
        <v>0.0</v>
      </c>
      <c r="P35" s="12" t="n">
        <v>0.0</v>
      </c>
      <c r="Q35" s="12" t="n">
        <v>0.0</v>
      </c>
      <c r="R35" s="12" t="n">
        <v>0.0</v>
      </c>
      <c r="S35" s="12" t="n">
        <v>0.0</v>
      </c>
      <c r="T35" s="12" t="n">
        <v>0.0</v>
      </c>
      <c r="U35" s="12" t="n">
        <v>0.0</v>
      </c>
      <c r="V35" s="12" t="n">
        <v>0.0</v>
      </c>
      <c r="W35" s="12" t="n">
        <v>1.0</v>
      </c>
      <c r="X35" s="12" t="n">
        <v>0.0</v>
      </c>
      <c r="Y35" s="12" t="n">
        <v>3.0</v>
      </c>
      <c r="Z35" s="12" t="n">
        <v>0.0</v>
      </c>
      <c r="AA35" s="12" t="n">
        <v>1.0</v>
      </c>
      <c r="AB35" s="12" t="n">
        <v>0.0</v>
      </c>
      <c r="AC35" s="12" t="n">
        <v>0.0</v>
      </c>
      <c r="AD35" s="10" t="n">
        <f si="0" t="shared"/>
        <v>453.0</v>
      </c>
      <c r="AE35" s="37">
        <v>0</v>
      </c>
    </row>
    <row r="36" spans="1:31" x14ac:dyDescent="0.25">
      <c r="A36" s="9" t="s">
        <v>36</v>
      </c>
      <c r="B36" s="9" t="s">
        <v>319</v>
      </c>
      <c r="C36" s="12" t="n">
        <v>2.0</v>
      </c>
      <c r="D36" s="12" t="n">
        <v>0.0</v>
      </c>
      <c r="E36" s="12" t="n">
        <v>0.0</v>
      </c>
      <c r="F36" s="12" t="n">
        <v>0.0</v>
      </c>
      <c r="G36" s="12" t="n">
        <v>5.0</v>
      </c>
      <c r="H36" s="12" t="n">
        <v>0.0</v>
      </c>
      <c r="I36" s="12" t="n">
        <v>0.0</v>
      </c>
      <c r="J36" s="12" t="n">
        <v>2.0</v>
      </c>
      <c r="K36" s="12" t="n">
        <v>1.0</v>
      </c>
      <c r="L36" s="12" t="n">
        <v>2.0</v>
      </c>
      <c r="M36" s="12" t="n">
        <v>0.0</v>
      </c>
      <c r="N36" s="12" t="n">
        <v>5.0</v>
      </c>
      <c r="O36" s="12" t="n">
        <v>0.0</v>
      </c>
      <c r="P36" s="12" t="n">
        <v>0.0</v>
      </c>
      <c r="Q36" s="12" t="n">
        <v>1.0</v>
      </c>
      <c r="R36" s="12" t="n">
        <v>1.0</v>
      </c>
      <c r="S36" s="12" t="n">
        <v>0.0</v>
      </c>
      <c r="T36" s="12" t="n">
        <v>0.0</v>
      </c>
      <c r="U36" s="12" t="n">
        <v>0.0</v>
      </c>
      <c r="V36" s="12" t="n">
        <v>0.0</v>
      </c>
      <c r="W36" s="12" t="n">
        <v>2.0</v>
      </c>
      <c r="X36" s="12" t="n">
        <v>0.0</v>
      </c>
      <c r="Y36" s="12" t="n">
        <v>2.0</v>
      </c>
      <c r="Z36" s="12" t="n">
        <v>0.0</v>
      </c>
      <c r="AA36" s="12" t="n">
        <v>0.0</v>
      </c>
      <c r="AB36" s="12" t="n">
        <v>0.0</v>
      </c>
      <c r="AC36" s="12" t="n">
        <v>1.0</v>
      </c>
      <c r="AD36" s="10" t="n">
        <f si="0" t="shared"/>
        <v>24.0</v>
      </c>
      <c r="AE36" s="37">
        <v>0</v>
      </c>
    </row>
    <row r="37" spans="1:31" x14ac:dyDescent="0.25">
      <c r="A37" s="9" t="s">
        <v>36</v>
      </c>
      <c r="B37" s="9" t="s">
        <v>318</v>
      </c>
      <c r="C37" s="12" t="n">
        <v>161.0</v>
      </c>
      <c r="D37" s="12" t="n">
        <v>16.0</v>
      </c>
      <c r="E37" s="12" t="n">
        <v>2.0</v>
      </c>
      <c r="F37" s="12" t="n">
        <v>114.0</v>
      </c>
      <c r="G37" s="12" t="n">
        <v>5626.0</v>
      </c>
      <c r="H37" s="12" t="n">
        <v>1.0</v>
      </c>
      <c r="I37" s="12" t="n">
        <v>5.0</v>
      </c>
      <c r="J37" s="63" t="n">
        <v>284.0</v>
      </c>
      <c r="K37" s="12" t="n">
        <v>13.0</v>
      </c>
      <c r="L37" s="12" t="n">
        <v>47.0</v>
      </c>
      <c r="M37" s="12" t="n">
        <v>84.0</v>
      </c>
      <c r="N37" s="12" t="n">
        <v>0.0</v>
      </c>
      <c r="O37" s="12" t="n">
        <v>0.0</v>
      </c>
      <c r="P37" s="12" t="n">
        <v>2.0</v>
      </c>
      <c r="Q37" s="12" t="n">
        <v>0.0</v>
      </c>
      <c r="R37" s="12" t="n">
        <v>1.0</v>
      </c>
      <c r="S37" s="12" t="n">
        <v>2.0</v>
      </c>
      <c r="T37" s="12" t="n">
        <v>7.0</v>
      </c>
      <c r="U37" s="12" t="n">
        <v>0.0</v>
      </c>
      <c r="V37" s="12" t="n">
        <v>0.0</v>
      </c>
      <c r="W37" s="12" t="n">
        <v>165.0</v>
      </c>
      <c r="X37" s="12" t="n">
        <v>20.0</v>
      </c>
      <c r="Y37" s="12" t="n">
        <v>79.0</v>
      </c>
      <c r="Z37" s="12" t="n">
        <v>6.0</v>
      </c>
      <c r="AA37" s="12" t="n">
        <v>70.0</v>
      </c>
      <c r="AB37" s="12" t="n">
        <v>0.0</v>
      </c>
      <c r="AC37" s="12" t="n">
        <v>6.0</v>
      </c>
      <c r="AD37" s="10" t="n">
        <f si="0" t="shared"/>
        <v>6711.0</v>
      </c>
      <c r="AE37" s="37" t="n">
        <v>1.0</v>
      </c>
    </row>
    <row r="38" spans="1:31" x14ac:dyDescent="0.25">
      <c r="A38" s="9" t="s">
        <v>38</v>
      </c>
      <c r="B38" s="9" t="s">
        <v>319</v>
      </c>
      <c r="C38" s="12" t="n">
        <v>2.0</v>
      </c>
      <c r="D38" s="12" t="n">
        <v>0.0</v>
      </c>
      <c r="E38" s="12" t="n">
        <v>0.0</v>
      </c>
      <c r="F38" s="12" t="n">
        <v>0.0</v>
      </c>
      <c r="G38" s="12" t="n">
        <v>3.0</v>
      </c>
      <c r="H38" s="12" t="n">
        <v>0.0</v>
      </c>
      <c r="I38" s="12" t="n">
        <v>0.0</v>
      </c>
      <c r="J38" s="12" t="n">
        <v>1.0</v>
      </c>
      <c r="K38" s="12" t="n">
        <v>1.0</v>
      </c>
      <c r="L38" s="12" t="n">
        <v>1.0</v>
      </c>
      <c r="M38" s="12" t="n">
        <v>0.0</v>
      </c>
      <c r="N38" s="12" t="n">
        <v>3.0</v>
      </c>
      <c r="O38" s="12" t="n">
        <v>0.0</v>
      </c>
      <c r="P38" s="12" t="n">
        <v>0.0</v>
      </c>
      <c r="Q38" s="12" t="n">
        <v>0.0</v>
      </c>
      <c r="R38" s="12" t="n">
        <v>1.0</v>
      </c>
      <c r="S38" s="12" t="n">
        <v>0.0</v>
      </c>
      <c r="T38" s="12" t="n">
        <v>0.0</v>
      </c>
      <c r="U38" s="12" t="n">
        <v>0.0</v>
      </c>
      <c r="V38" s="12" t="n">
        <v>0.0</v>
      </c>
      <c r="W38" s="12" t="n">
        <v>2.0</v>
      </c>
      <c r="X38" s="12" t="n">
        <v>0.0</v>
      </c>
      <c r="Y38" s="12" t="n">
        <v>2.0</v>
      </c>
      <c r="Z38" s="12" t="n">
        <v>0.0</v>
      </c>
      <c r="AA38" s="12" t="n">
        <v>0.0</v>
      </c>
      <c r="AB38" s="12" t="n">
        <v>0.0</v>
      </c>
      <c r="AC38" s="12" t="n">
        <v>0.0</v>
      </c>
      <c r="AD38" s="10" t="n">
        <f si="0" t="shared"/>
        <v>16.0</v>
      </c>
      <c r="AE38" s="37">
        <v>0</v>
      </c>
    </row>
    <row r="39" spans="1:31" x14ac:dyDescent="0.25">
      <c r="A39" s="9" t="s">
        <v>38</v>
      </c>
      <c r="B39" s="9" t="s">
        <v>318</v>
      </c>
      <c r="C39" s="12" t="n">
        <v>132.0</v>
      </c>
      <c r="D39" s="12" t="n">
        <v>15.0</v>
      </c>
      <c r="E39" s="12" t="n">
        <v>1.0</v>
      </c>
      <c r="F39" s="12" t="n">
        <v>101.0</v>
      </c>
      <c r="G39" s="12" t="n">
        <v>4573.0</v>
      </c>
      <c r="H39" s="12" t="n">
        <v>1.0</v>
      </c>
      <c r="I39" s="12" t="n">
        <v>5.0</v>
      </c>
      <c r="J39" s="63" t="n">
        <v>275.0</v>
      </c>
      <c r="K39" s="12" t="n">
        <v>13.0</v>
      </c>
      <c r="L39" s="12" t="n">
        <v>45.0</v>
      </c>
      <c r="M39" s="12" t="n">
        <v>51.0</v>
      </c>
      <c r="N39" s="12" t="n">
        <v>0.0</v>
      </c>
      <c r="O39" s="12" t="n">
        <v>0.0</v>
      </c>
      <c r="P39" s="12" t="n">
        <v>2.0</v>
      </c>
      <c r="Q39" s="12" t="n">
        <v>0.0</v>
      </c>
      <c r="R39" s="12" t="n">
        <v>0.0</v>
      </c>
      <c r="S39" s="12" t="n">
        <v>2.0</v>
      </c>
      <c r="T39" s="12" t="n">
        <v>7.0</v>
      </c>
      <c r="U39" s="12" t="n">
        <v>0.0</v>
      </c>
      <c r="V39" s="12" t="n">
        <v>0.0</v>
      </c>
      <c r="W39" s="12" t="n">
        <v>156.0</v>
      </c>
      <c r="X39" s="12" t="n">
        <v>18.0</v>
      </c>
      <c r="Y39" s="12" t="n">
        <v>75.0</v>
      </c>
      <c r="Z39" s="12" t="n">
        <v>6.0</v>
      </c>
      <c r="AA39" s="12" t="n">
        <v>67.0</v>
      </c>
      <c r="AB39" s="12" t="n">
        <v>0.0</v>
      </c>
      <c r="AC39" s="12" t="n">
        <v>6.0</v>
      </c>
      <c r="AD39" s="10" t="n">
        <f si="0" t="shared"/>
        <v>5551.0</v>
      </c>
      <c r="AE39" s="37" t="n">
        <v>1.0</v>
      </c>
    </row>
    <row r="40" spans="1:31" x14ac:dyDescent="0.25">
      <c r="A40" s="9" t="s">
        <v>40</v>
      </c>
      <c r="B40" s="9" t="s">
        <v>319</v>
      </c>
      <c r="C40" s="12" t="n">
        <v>0.0</v>
      </c>
      <c r="D40" s="12" t="n">
        <v>0.0</v>
      </c>
      <c r="E40" s="12" t="n">
        <v>0.0</v>
      </c>
      <c r="F40" s="12" t="n">
        <v>0.0</v>
      </c>
      <c r="G40" s="12" t="n">
        <v>2.0</v>
      </c>
      <c r="H40" s="12" t="n">
        <v>0.0</v>
      </c>
      <c r="I40" s="12" t="n">
        <v>0.0</v>
      </c>
      <c r="J40" s="12" t="n">
        <v>1.0</v>
      </c>
      <c r="K40" s="12" t="n">
        <v>0.0</v>
      </c>
      <c r="L40" s="12" t="n">
        <v>1.0</v>
      </c>
      <c r="M40" s="12" t="n">
        <v>0.0</v>
      </c>
      <c r="N40" s="12" t="n">
        <v>2.0</v>
      </c>
      <c r="O40" s="12" t="n">
        <v>0.0</v>
      </c>
      <c r="P40" s="12" t="n">
        <v>0.0</v>
      </c>
      <c r="Q40" s="12" t="n">
        <v>1.0</v>
      </c>
      <c r="R40" s="12" t="n">
        <v>0.0</v>
      </c>
      <c r="S40" s="12" t="n">
        <v>0.0</v>
      </c>
      <c r="T40" s="12" t="n">
        <v>0.0</v>
      </c>
      <c r="U40" s="12" t="n">
        <v>0.0</v>
      </c>
      <c r="V40" s="12" t="n">
        <v>0.0</v>
      </c>
      <c r="W40" s="12" t="n">
        <v>0.0</v>
      </c>
      <c r="X40" s="12" t="n">
        <v>0.0</v>
      </c>
      <c r="Y40" s="12" t="n">
        <v>0.0</v>
      </c>
      <c r="Z40" s="12" t="n">
        <v>0.0</v>
      </c>
      <c r="AA40" s="12" t="n">
        <v>0.0</v>
      </c>
      <c r="AB40" s="12" t="n">
        <v>0.0</v>
      </c>
      <c r="AC40" s="12" t="n">
        <v>1.0</v>
      </c>
      <c r="AD40" s="10" t="n">
        <f si="0" t="shared"/>
        <v>8.0</v>
      </c>
      <c r="AE40" s="37">
        <v>0</v>
      </c>
    </row>
    <row r="41" spans="1:31" x14ac:dyDescent="0.25">
      <c r="A41" s="9" t="s">
        <v>40</v>
      </c>
      <c r="B41" s="9" t="s">
        <v>318</v>
      </c>
      <c r="C41" s="12" t="n">
        <v>29.0</v>
      </c>
      <c r="D41" s="12" t="n">
        <v>1.0</v>
      </c>
      <c r="E41" s="12" t="n">
        <v>1.0</v>
      </c>
      <c r="F41" s="12" t="n">
        <v>13.0</v>
      </c>
      <c r="G41" s="12" t="n">
        <v>1053.0</v>
      </c>
      <c r="H41" s="12" t="n">
        <v>0.0</v>
      </c>
      <c r="I41" s="12" t="n">
        <v>0.0</v>
      </c>
      <c r="J41" s="12" t="n">
        <v>9.0</v>
      </c>
      <c r="K41" s="12" t="n">
        <v>0.0</v>
      </c>
      <c r="L41" s="12" t="n">
        <v>2.0</v>
      </c>
      <c r="M41" s="12" t="n">
        <v>33.0</v>
      </c>
      <c r="N41" s="12" t="n">
        <v>0.0</v>
      </c>
      <c r="O41" s="12" t="n">
        <v>0.0</v>
      </c>
      <c r="P41" s="12" t="n">
        <v>0.0</v>
      </c>
      <c r="Q41" s="12" t="n">
        <v>0.0</v>
      </c>
      <c r="R41" s="12" t="n">
        <v>1.0</v>
      </c>
      <c r="S41" s="12" t="n">
        <v>0.0</v>
      </c>
      <c r="T41" s="12" t="n">
        <v>0.0</v>
      </c>
      <c r="U41" s="12" t="n">
        <v>0.0</v>
      </c>
      <c r="V41" s="12" t="n">
        <v>0.0</v>
      </c>
      <c r="W41" s="12" t="n">
        <v>9.0</v>
      </c>
      <c r="X41" s="12" t="n">
        <v>2.0</v>
      </c>
      <c r="Y41" s="12" t="n">
        <v>4.0</v>
      </c>
      <c r="Z41" s="12" t="n">
        <v>0.0</v>
      </c>
      <c r="AA41" s="12" t="n">
        <v>3.0</v>
      </c>
      <c r="AB41" s="12" t="n">
        <v>0.0</v>
      </c>
      <c r="AC41" s="12" t="n">
        <v>0.0</v>
      </c>
      <c r="AD41" s="10" t="n">
        <f si="0" t="shared"/>
        <v>1160.0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14.0</v>
      </c>
      <c r="D43" s="12" t="n">
        <v>0.0</v>
      </c>
      <c r="E43" s="12" t="n">
        <v>2.0</v>
      </c>
      <c r="F43" s="12" t="n">
        <v>3.0</v>
      </c>
      <c r="G43" s="12" t="n">
        <v>221.0</v>
      </c>
      <c r="H43" s="12" t="n">
        <v>0.0</v>
      </c>
      <c r="I43" s="12" t="n">
        <v>0.0</v>
      </c>
      <c r="J43" s="12" t="n">
        <v>21.0</v>
      </c>
      <c r="K43" s="12" t="n">
        <v>0.0</v>
      </c>
      <c r="L43" s="12" t="n">
        <v>3.0</v>
      </c>
      <c r="M43" s="12" t="n">
        <v>14.0</v>
      </c>
      <c r="N43" s="12" t="n">
        <v>192.0</v>
      </c>
      <c r="O43" s="12" t="n">
        <v>0.0</v>
      </c>
      <c r="P43" s="12" t="n">
        <v>0.0</v>
      </c>
      <c r="Q43" s="12" t="n">
        <v>1.0</v>
      </c>
      <c r="R43" s="12" t="n">
        <v>6.0</v>
      </c>
      <c r="S43" s="12" t="n">
        <v>0.0</v>
      </c>
      <c r="T43" s="12" t="n">
        <v>0.0</v>
      </c>
      <c r="U43" s="12" t="n">
        <v>0.0</v>
      </c>
      <c r="V43" s="12" t="n">
        <v>0.0</v>
      </c>
      <c r="W43" s="12" t="n">
        <v>3.0</v>
      </c>
      <c r="X43" s="12" t="n">
        <v>15.0</v>
      </c>
      <c r="Y43" s="12" t="n">
        <v>3.0</v>
      </c>
      <c r="Z43" s="12" t="n">
        <v>1.0</v>
      </c>
      <c r="AA43" s="12" t="n">
        <v>3.0</v>
      </c>
      <c r="AB43" s="12" t="n">
        <v>0.0</v>
      </c>
      <c r="AC43" s="12" t="n">
        <v>1.0</v>
      </c>
      <c r="AD43" s="10" t="n">
        <f si="0" t="shared"/>
        <v>503.0</v>
      </c>
      <c r="AE43" s="37">
        <v>0</v>
      </c>
    </row>
    <row r="44" spans="1:31" x14ac:dyDescent="0.25">
      <c r="A44" s="9" t="s">
        <v>44</v>
      </c>
      <c r="B44" s="9" t="s">
        <v>319</v>
      </c>
      <c r="C44" s="12" t="n">
        <v>3.0</v>
      </c>
      <c r="D44" s="12" t="n">
        <v>0.0</v>
      </c>
      <c r="E44" s="12" t="n">
        <v>0.0</v>
      </c>
      <c r="F44" s="12" t="n">
        <v>1.0</v>
      </c>
      <c r="G44" s="12" t="n">
        <v>0.0</v>
      </c>
      <c r="H44" s="12" t="n">
        <v>0.0</v>
      </c>
      <c r="I44" s="12" t="n">
        <v>0.0</v>
      </c>
      <c r="J44" s="12" t="n">
        <v>7.0</v>
      </c>
      <c r="K44" s="12" t="n">
        <v>0.0</v>
      </c>
      <c r="L44" s="12" t="n">
        <v>0.0</v>
      </c>
      <c r="M44" s="12" t="n">
        <v>5.0</v>
      </c>
      <c r="N44" s="12" t="n">
        <v>0.0</v>
      </c>
      <c r="O44" s="12" t="n">
        <v>0.0</v>
      </c>
      <c r="P44" s="12" t="n">
        <v>0.0</v>
      </c>
      <c r="Q44" s="12" t="n">
        <v>0.0</v>
      </c>
      <c r="R44" s="12" t="n">
        <v>0.0</v>
      </c>
      <c r="S44" s="12" t="n">
        <v>0.0</v>
      </c>
      <c r="T44" s="12" t="n">
        <v>0.0</v>
      </c>
      <c r="U44" s="12" t="n">
        <v>0.0</v>
      </c>
      <c r="V44" s="12" t="n">
        <v>0.0</v>
      </c>
      <c r="W44" s="12" t="n">
        <v>3.0</v>
      </c>
      <c r="X44" s="12" t="n">
        <v>0.0</v>
      </c>
      <c r="Y44" s="12" t="n">
        <v>2.0</v>
      </c>
      <c r="Z44" s="12" t="n">
        <v>0.0</v>
      </c>
      <c r="AA44" s="12" t="n">
        <v>2.0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10.0</v>
      </c>
      <c r="D46" s="12" t="n">
        <v>0.0</v>
      </c>
      <c r="E46" s="12" t="n">
        <v>0.0</v>
      </c>
      <c r="F46" s="12" t="n">
        <v>1.0</v>
      </c>
      <c r="G46" s="12" t="n">
        <v>122.0</v>
      </c>
      <c r="H46" s="12" t="n">
        <v>0.0</v>
      </c>
      <c r="I46" s="12" t="n">
        <v>0.0</v>
      </c>
      <c r="J46" s="12" t="n">
        <v>14.0</v>
      </c>
      <c r="K46" s="12" t="n">
        <v>0.0</v>
      </c>
      <c r="L46" s="12" t="n">
        <v>3.0</v>
      </c>
      <c r="M46" s="12" t="n">
        <v>9.0</v>
      </c>
      <c r="N46" s="12" t="n">
        <v>192.0</v>
      </c>
      <c r="O46" s="12" t="n">
        <v>0.0</v>
      </c>
      <c r="P46" s="12" t="n">
        <v>0.0</v>
      </c>
      <c r="Q46" s="12" t="n">
        <v>1.0</v>
      </c>
      <c r="R46" s="12" t="n">
        <v>6.0</v>
      </c>
      <c r="S46" s="12" t="n">
        <v>0.0</v>
      </c>
      <c r="T46" s="12" t="n">
        <v>0.0</v>
      </c>
      <c r="U46" s="12" t="n">
        <v>0.0</v>
      </c>
      <c r="V46" s="12" t="n">
        <v>0.0</v>
      </c>
      <c r="W46" s="12" t="n">
        <v>1.0</v>
      </c>
      <c r="X46" s="12" t="n">
        <v>0.0</v>
      </c>
      <c r="Y46" s="12" t="n">
        <v>0.0</v>
      </c>
      <c r="Z46" s="12" t="n">
        <v>0.0</v>
      </c>
      <c r="AA46" s="12" t="n">
        <v>1.0</v>
      </c>
      <c r="AB46" s="12" t="n">
        <v>0.0</v>
      </c>
      <c r="AC46" s="12" t="n">
        <v>0.0</v>
      </c>
      <c r="AD46" s="10" t="n">
        <f si="0" t="shared"/>
        <v>360.0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11.0</v>
      </c>
      <c r="D51" s="12" t="n">
        <v>8.0</v>
      </c>
      <c r="E51" s="12" t="n">
        <v>4.0</v>
      </c>
      <c r="F51" s="12" t="n">
        <v>36.0</v>
      </c>
      <c r="G51" s="12" t="n">
        <v>116.0</v>
      </c>
      <c r="H51" s="12" t="n">
        <v>0.0</v>
      </c>
      <c r="I51" s="12" t="n">
        <v>0.0</v>
      </c>
      <c r="J51" s="12" t="n">
        <v>26.0</v>
      </c>
      <c r="K51" s="12" t="n">
        <v>2.0</v>
      </c>
      <c r="L51" s="12" t="n">
        <v>38.0</v>
      </c>
      <c r="M51" s="12" t="n">
        <v>9.0</v>
      </c>
      <c r="N51" s="12" t="n">
        <v>866.0</v>
      </c>
      <c r="O51" s="12" t="n">
        <v>1.0</v>
      </c>
      <c r="P51" s="12" t="n">
        <v>4.0</v>
      </c>
      <c r="Q51" s="12" t="n">
        <v>1.0</v>
      </c>
      <c r="R51" s="12" t="n">
        <v>10.0</v>
      </c>
      <c r="S51" s="12" t="n">
        <v>0.0</v>
      </c>
      <c r="T51" s="12" t="n">
        <v>0.0</v>
      </c>
      <c r="U51" s="12" t="n">
        <v>0.0</v>
      </c>
      <c r="V51" s="12" t="n">
        <v>1.0</v>
      </c>
      <c r="W51" s="12" t="n">
        <v>7.0</v>
      </c>
      <c r="X51" s="12" t="n">
        <v>10.0</v>
      </c>
      <c r="Y51" s="12" t="n">
        <v>2.0</v>
      </c>
      <c r="Z51" s="12" t="n">
        <v>0.0</v>
      </c>
      <c r="AA51" s="12" t="n">
        <v>3.0</v>
      </c>
      <c r="AB51" s="12" t="n">
        <v>0.0</v>
      </c>
      <c r="AC51" s="12" t="n">
        <v>0.0</v>
      </c>
      <c r="AD51" s="10" t="n">
        <f si="0" t="shared"/>
        <v>1155.0</v>
      </c>
      <c r="AE51" s="37">
        <v>0</v>
      </c>
    </row>
    <row r="52" spans="1:31" x14ac:dyDescent="0.25">
      <c r="A52" s="3" t="s">
        <v>360</v>
      </c>
      <c r="B52" s="9" t="s">
        <v>319</v>
      </c>
      <c r="C52" s="12" t="n">
        <v>21.0</v>
      </c>
      <c r="D52" s="12" t="n">
        <v>0.0</v>
      </c>
      <c r="E52" s="12" t="n">
        <v>0.0</v>
      </c>
      <c r="F52" s="12" t="n">
        <v>1.0</v>
      </c>
      <c r="G52" s="12" t="n">
        <v>250.0</v>
      </c>
      <c r="H52" s="12" t="n">
        <v>0.0</v>
      </c>
      <c r="I52" s="12" t="n">
        <v>0.0</v>
      </c>
      <c r="J52" s="12" t="n">
        <v>0.0</v>
      </c>
      <c r="K52" s="12" t="n">
        <v>0.0</v>
      </c>
      <c r="L52" s="12" t="n">
        <v>7.0</v>
      </c>
      <c r="M52" s="12" t="n">
        <v>4.0</v>
      </c>
      <c r="N52" s="12" t="n">
        <v>0.0</v>
      </c>
      <c r="O52" s="12" t="n">
        <v>0.0</v>
      </c>
      <c r="P52" s="12" t="n">
        <v>0.0</v>
      </c>
      <c r="Q52" s="12" t="n">
        <v>0.0</v>
      </c>
      <c r="R52" s="12" t="n">
        <v>0.0</v>
      </c>
      <c r="S52" s="12" t="n">
        <v>0.0</v>
      </c>
      <c r="T52" s="12" t="n">
        <v>0.0</v>
      </c>
      <c r="U52" s="12" t="n">
        <v>0.0</v>
      </c>
      <c r="V52" s="12" t="n">
        <v>0.0</v>
      </c>
      <c r="W52" s="12" t="n">
        <v>0.0</v>
      </c>
      <c r="X52" s="12" t="n">
        <v>0.0</v>
      </c>
      <c r="Y52" s="12" t="n">
        <v>8.0</v>
      </c>
      <c r="Z52" s="12" t="n">
        <v>0.0</v>
      </c>
      <c r="AA52" s="12" t="n">
        <v>0.0</v>
      </c>
      <c r="AB52" s="12" t="n">
        <v>0.0</v>
      </c>
      <c r="AC52" s="12" t="n">
        <v>2.0</v>
      </c>
      <c r="AD52" s="10" t="n">
        <f si="0" t="shared"/>
        <v>293.0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41.0</v>
      </c>
      <c r="D55" s="12" t="n">
        <v>1.0</v>
      </c>
      <c r="E55" s="12" t="n">
        <v>0.0</v>
      </c>
      <c r="F55" s="12" t="n">
        <v>4.0</v>
      </c>
      <c r="G55" s="12" t="n">
        <v>240.0</v>
      </c>
      <c r="H55" s="12" t="n">
        <v>0.0</v>
      </c>
      <c r="I55" s="12" t="n">
        <v>0.0</v>
      </c>
      <c r="J55" s="12" t="n">
        <v>0.0</v>
      </c>
      <c r="K55" s="12" t="n">
        <v>0.0</v>
      </c>
      <c r="L55" s="12" t="n">
        <v>40.0</v>
      </c>
      <c r="M55" s="12" t="n">
        <v>3.0</v>
      </c>
      <c r="N55" s="12" t="n">
        <v>0.0</v>
      </c>
      <c r="O55" s="12" t="n">
        <v>0.0</v>
      </c>
      <c r="P55" s="12" t="n">
        <v>1.0</v>
      </c>
      <c r="Q55" s="12" t="n">
        <v>0.0</v>
      </c>
      <c r="R55" s="12" t="n">
        <v>0.0</v>
      </c>
      <c r="S55" s="12" t="n">
        <v>0.0</v>
      </c>
      <c r="T55" s="12" t="n">
        <v>7.0</v>
      </c>
      <c r="U55" s="12" t="n">
        <v>0.0</v>
      </c>
      <c r="V55" s="12" t="n">
        <v>0.0</v>
      </c>
      <c r="W55" s="12" t="n">
        <v>1.0</v>
      </c>
      <c r="X55" s="12" t="n">
        <v>1.0</v>
      </c>
      <c r="Y55" s="12" t="n">
        <v>10.0</v>
      </c>
      <c r="Z55" s="12" t="n">
        <v>0.0</v>
      </c>
      <c r="AA55" s="12" t="n">
        <v>1.0</v>
      </c>
      <c r="AB55" s="12" t="n">
        <v>0.0</v>
      </c>
      <c r="AC55" s="12" t="n">
        <v>3.0</v>
      </c>
      <c r="AD55" s="10" t="n">
        <f si="0" t="shared"/>
        <v>353.0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4.0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3.0</v>
      </c>
      <c r="X78" s="12" t="n">
        <v>0.0</v>
      </c>
      <c r="Y78" s="12" t="n">
        <v>2.0</v>
      </c>
      <c r="Z78" s="12" t="n">
        <v>0.0</v>
      </c>
      <c r="AA78" s="12" t="n">
        <v>2.0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16.0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20.0</v>
      </c>
      <c r="AE82" s="37">
        <v>0</v>
      </c>
    </row>
    <row r="83" spans="1:31" x14ac:dyDescent="0.25">
      <c r="A83" s="9" t="s">
        <v>73</v>
      </c>
      <c r="B83" s="9" t="s">
        <v>318</v>
      </c>
      <c r="C83" s="12" t="n">
        <v>2.0</v>
      </c>
      <c r="D83" s="12" t="n">
        <v>0.0</v>
      </c>
      <c r="E83" s="12" t="n">
        <v>0.0</v>
      </c>
      <c r="F83" s="12" t="n">
        <v>28.0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31.0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24.0</v>
      </c>
      <c r="E86" s="12" t="n">
        <v>0.0</v>
      </c>
      <c r="F86" s="12" t="n">
        <v>4.0</v>
      </c>
      <c r="G86" s="12" t="n">
        <v>0.0</v>
      </c>
      <c r="H86" s="12" t="n">
        <v>0.0</v>
      </c>
      <c r="I86" s="12" t="n">
        <v>0.0</v>
      </c>
      <c r="J86" s="12" t="n">
        <v>0.0</v>
      </c>
      <c r="K86" s="12" t="n">
        <v>22.0</v>
      </c>
      <c r="L86" s="12" t="n">
        <v>0.0</v>
      </c>
      <c r="M86" s="12" t="n">
        <v>0.0</v>
      </c>
      <c r="N86" s="12" t="n">
        <v>12.0</v>
      </c>
      <c r="O86" s="12" t="n">
        <v>0.0</v>
      </c>
      <c r="P86" s="12" t="n">
        <v>0.0</v>
      </c>
      <c r="Q86" s="12" t="n">
        <v>0.0</v>
      </c>
      <c r="R86" s="12" t="n">
        <v>0.0</v>
      </c>
      <c r="S86" s="12" t="n">
        <v>0.0</v>
      </c>
      <c r="T86" s="12" t="n">
        <v>0.0</v>
      </c>
      <c r="U86" s="12" t="n">
        <v>0.0</v>
      </c>
      <c r="V86" s="12" t="n">
        <v>0.0</v>
      </c>
      <c r="W86" s="12" t="n">
        <v>0.0</v>
      </c>
      <c r="X86" s="12" t="n">
        <v>32.0</v>
      </c>
      <c r="Y86" s="12" t="n">
        <v>0.0</v>
      </c>
      <c r="Z86" s="12" t="n">
        <v>0.0</v>
      </c>
      <c r="AA86" s="12" t="n">
        <v>0.0</v>
      </c>
      <c r="AB86" s="12" t="n">
        <v>0.0</v>
      </c>
      <c r="AC86" s="12" t="n">
        <v>0.0</v>
      </c>
      <c r="AD86" s="10" t="n">
        <f si="1" t="shared"/>
        <v>94.0</v>
      </c>
      <c r="AE86" s="37">
        <v>0</v>
      </c>
    </row>
    <row r="87" spans="1:31" x14ac:dyDescent="0.25">
      <c r="A87" s="9" t="s">
        <v>77</v>
      </c>
      <c r="B87" s="9" t="s">
        <v>318</v>
      </c>
      <c r="C87" s="12" t="n">
        <v>10.0</v>
      </c>
      <c r="D87" s="12" t="n">
        <v>0.0</v>
      </c>
      <c r="E87" s="12" t="n">
        <v>0.0</v>
      </c>
      <c r="F87" s="12" t="n">
        <v>5.0</v>
      </c>
      <c r="G87" s="12" t="n">
        <v>180.0</v>
      </c>
      <c r="H87" s="12" t="n">
        <v>0.0</v>
      </c>
      <c r="I87" s="12" t="n">
        <v>0.0</v>
      </c>
      <c r="J87" s="12" t="n">
        <v>4.0</v>
      </c>
      <c r="K87" s="12" t="n">
        <v>0.0</v>
      </c>
      <c r="L87" s="12" t="n">
        <v>0.0</v>
      </c>
      <c r="M87" s="12" t="n">
        <v>8.0</v>
      </c>
      <c r="N87" s="12" t="n">
        <v>0.0</v>
      </c>
      <c r="O87" s="12" t="n">
        <v>0.0</v>
      </c>
      <c r="P87" s="12" t="n">
        <v>0.0</v>
      </c>
      <c r="Q87" s="12" t="n">
        <v>0.0</v>
      </c>
      <c r="R87" s="12" t="n">
        <v>0.0</v>
      </c>
      <c r="S87" s="12" t="n">
        <v>0.0</v>
      </c>
      <c r="T87" s="12" t="n">
        <v>0.0</v>
      </c>
      <c r="U87" s="12" t="n">
        <v>0.0</v>
      </c>
      <c r="V87" s="12" t="n">
        <v>0.0</v>
      </c>
      <c r="W87" s="12" t="n">
        <v>1.0</v>
      </c>
      <c r="X87" s="12" t="n">
        <v>1.0</v>
      </c>
      <c r="Y87" s="12" t="n">
        <v>0.0</v>
      </c>
      <c r="Z87" s="12" t="n">
        <v>1.0</v>
      </c>
      <c r="AA87" s="12" t="n">
        <v>1.0</v>
      </c>
      <c r="AB87" s="12" t="n">
        <v>0.0</v>
      </c>
      <c r="AC87" s="12" t="n">
        <v>0.0</v>
      </c>
      <c r="AD87" s="10" t="n">
        <f si="1" t="shared"/>
        <v>211.0</v>
      </c>
      <c r="AE87" s="37">
        <v>0</v>
      </c>
    </row>
    <row r="88" spans="1:31" x14ac:dyDescent="0.25">
      <c r="A88" s="9" t="s">
        <v>79</v>
      </c>
      <c r="B88" s="9" t="s">
        <v>319</v>
      </c>
      <c r="C88" s="12" t="n">
        <v>0.0</v>
      </c>
      <c r="D88" s="12" t="n">
        <v>0.0</v>
      </c>
      <c r="E88" s="12" t="n">
        <v>0.0</v>
      </c>
      <c r="F88" s="12" t="n">
        <v>0.0</v>
      </c>
      <c r="G88" s="12" t="n">
        <v>2.0</v>
      </c>
      <c r="H88" s="12" t="n">
        <v>3.0</v>
      </c>
      <c r="I88" s="12" t="n">
        <v>0.0</v>
      </c>
      <c r="J88" s="12" t="n">
        <v>0.0</v>
      </c>
      <c r="K88" s="12" t="n">
        <v>0.0</v>
      </c>
      <c r="L88" s="12" t="n">
        <v>0.0</v>
      </c>
      <c r="M88" s="12" t="n">
        <v>4.0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5">
      <c r="A89" s="9" t="s">
        <v>79</v>
      </c>
      <c r="B89" s="9" t="s">
        <v>318</v>
      </c>
      <c r="C89" s="12" t="n">
        <v>1.0</v>
      </c>
      <c r="D89" s="12" t="n">
        <v>0.0</v>
      </c>
      <c r="E89" s="12" t="n">
        <v>0.0</v>
      </c>
      <c r="F89" s="12" t="n">
        <v>1.0</v>
      </c>
      <c r="G89" s="12" t="n">
        <v>47.0</v>
      </c>
      <c r="H89" s="12" t="n">
        <v>0.0</v>
      </c>
      <c r="I89" s="12" t="n">
        <v>0.0</v>
      </c>
      <c r="J89" s="12" t="n">
        <v>0.0</v>
      </c>
      <c r="K89" s="12" t="n">
        <v>0.0</v>
      </c>
      <c r="L89" s="12" t="n">
        <v>0.0</v>
      </c>
      <c r="M89" s="12" t="n">
        <v>2.0</v>
      </c>
      <c r="N89" s="12" t="n">
        <v>1.0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53.0</v>
      </c>
      <c r="AE89" s="37">
        <v>0</v>
      </c>
    </row>
    <row r="90" spans="1:31" x14ac:dyDescent="0.25">
      <c r="A90" s="9" t="s">
        <v>81</v>
      </c>
      <c r="B90" s="9" t="s">
        <v>319</v>
      </c>
      <c r="C90" s="12" t="n">
        <v>0.0</v>
      </c>
      <c r="D90" s="12" t="n">
        <v>5.0</v>
      </c>
      <c r="E90" s="12" t="n">
        <v>0.0</v>
      </c>
      <c r="F90" s="12" t="n">
        <v>49.0</v>
      </c>
      <c r="G90" s="12" t="n">
        <v>380.0</v>
      </c>
      <c r="H90" s="12" t="n">
        <v>5.0</v>
      </c>
      <c r="I90" s="12" t="n">
        <v>0.0</v>
      </c>
      <c r="J90" s="12" t="n">
        <v>4.0</v>
      </c>
      <c r="K90" s="12" t="n">
        <v>0.0</v>
      </c>
      <c r="L90" s="12" t="n">
        <v>0.0</v>
      </c>
      <c r="M90" s="12" t="n">
        <v>81.0</v>
      </c>
      <c r="N90" s="12" t="n">
        <v>26.0</v>
      </c>
      <c r="O90" s="12" t="n">
        <v>0.0</v>
      </c>
      <c r="P90" s="12" t="n">
        <v>0.0</v>
      </c>
      <c r="Q90" s="12" t="n">
        <v>1.0</v>
      </c>
      <c r="R90" s="12" t="n">
        <v>0.0</v>
      </c>
      <c r="S90" s="12" t="n">
        <v>0.0</v>
      </c>
      <c r="T90" s="12" t="n">
        <v>0.0</v>
      </c>
      <c r="U90" s="12" t="n">
        <v>0.0</v>
      </c>
      <c r="V90" s="12" t="n">
        <v>0.0</v>
      </c>
      <c r="W90" s="12" t="n">
        <v>0.0</v>
      </c>
      <c r="X90" s="12" t="n">
        <v>2.0</v>
      </c>
      <c r="Y90" s="12" t="n">
        <v>6.0</v>
      </c>
      <c r="Z90" s="12" t="n">
        <v>0.0</v>
      </c>
      <c r="AA90" s="12" t="n">
        <v>0.0</v>
      </c>
      <c r="AB90" s="12" t="n">
        <v>0.0</v>
      </c>
      <c r="AC90" s="12" t="n">
        <v>5.0</v>
      </c>
      <c r="AD90" s="10" t="n">
        <f si="1" t="shared"/>
        <v>564.0</v>
      </c>
      <c r="AE90" s="37">
        <v>0</v>
      </c>
    </row>
    <row r="91" spans="1:31" x14ac:dyDescent="0.25">
      <c r="A91" s="9" t="s">
        <v>81</v>
      </c>
      <c r="B91" s="9" t="s">
        <v>318</v>
      </c>
      <c r="C91" s="12" t="n">
        <v>5.0</v>
      </c>
      <c r="D91" s="12" t="n">
        <v>1.0</v>
      </c>
      <c r="E91" s="12" t="n">
        <v>0.0</v>
      </c>
      <c r="F91" s="12" t="n">
        <v>2.0</v>
      </c>
      <c r="G91" s="12" t="n">
        <v>262.0</v>
      </c>
      <c r="H91" s="12" t="n">
        <v>0.0</v>
      </c>
      <c r="I91" s="12" t="n">
        <v>0.0</v>
      </c>
      <c r="J91" s="12" t="n">
        <v>0.0</v>
      </c>
      <c r="K91" s="12" t="n">
        <v>0.0</v>
      </c>
      <c r="L91" s="12" t="n">
        <v>0.0</v>
      </c>
      <c r="M91" s="12" t="n">
        <v>12.0</v>
      </c>
      <c r="N91" s="12" t="n">
        <v>1.0</v>
      </c>
      <c r="O91" s="12" t="n">
        <v>0.0</v>
      </c>
      <c r="P91" s="12" t="n">
        <v>0.0</v>
      </c>
      <c r="Q91" s="12" t="n">
        <v>0.0</v>
      </c>
      <c r="R91" s="12" t="n">
        <v>0.0</v>
      </c>
      <c r="S91" s="12" t="n">
        <v>0.0</v>
      </c>
      <c r="T91" s="12" t="n">
        <v>0.0</v>
      </c>
      <c r="U91" s="12" t="n">
        <v>0.0</v>
      </c>
      <c r="V91" s="12" t="n">
        <v>0.0</v>
      </c>
      <c r="W91" s="12" t="n">
        <v>0.0</v>
      </c>
      <c r="X91" s="12" t="n">
        <v>0.0</v>
      </c>
      <c r="Y91" s="12" t="n">
        <v>4.0</v>
      </c>
      <c r="Z91" s="12" t="n">
        <v>1.0</v>
      </c>
      <c r="AA91" s="12" t="n">
        <v>2.0</v>
      </c>
      <c r="AB91" s="12" t="n">
        <v>0.0</v>
      </c>
      <c r="AC91" s="12" t="n">
        <v>0.0</v>
      </c>
      <c r="AD91" s="10" t="n">
        <f si="1" t="shared"/>
        <v>290.0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4.0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9.0</v>
      </c>
      <c r="E98" s="12" t="n">
        <v>0.0</v>
      </c>
      <c r="F98" s="12" t="n">
        <v>0.0</v>
      </c>
      <c r="G98" s="12" t="n">
        <v>11012.0</v>
      </c>
      <c r="H98" s="12" t="n">
        <v>2.0</v>
      </c>
      <c r="I98" s="12" t="n">
        <v>0.0</v>
      </c>
      <c r="J98" s="12" t="n">
        <v>4.0</v>
      </c>
      <c r="K98" s="12" t="n">
        <v>4.0</v>
      </c>
      <c r="L98" s="12" t="n">
        <v>0.0</v>
      </c>
      <c r="M98" s="12" t="n">
        <v>2.0</v>
      </c>
      <c r="N98" s="12" t="n">
        <v>4.0</v>
      </c>
      <c r="O98" s="12" t="n">
        <v>0.0</v>
      </c>
      <c r="P98" s="12" t="n">
        <v>0.0</v>
      </c>
      <c r="Q98" s="12" t="n">
        <v>11.0</v>
      </c>
      <c r="R98" s="12" t="n">
        <v>0.0</v>
      </c>
      <c r="S98" s="12" t="n">
        <v>0.0</v>
      </c>
      <c r="T98" s="12" t="n">
        <v>0.0</v>
      </c>
      <c r="U98" s="12" t="n">
        <v>0.0</v>
      </c>
      <c r="V98" s="12" t="n">
        <v>0.0</v>
      </c>
      <c r="W98" s="12" t="n">
        <v>4.0</v>
      </c>
      <c r="X98" s="12" t="n">
        <v>0.0</v>
      </c>
      <c r="Y98" s="12" t="n">
        <v>4.0</v>
      </c>
      <c r="Z98" s="12" t="n">
        <v>0.0</v>
      </c>
      <c r="AA98" s="12" t="n">
        <v>3.0</v>
      </c>
      <c r="AB98" s="12" t="n">
        <v>0.0</v>
      </c>
      <c r="AC98" s="12" t="n">
        <v>0.0</v>
      </c>
      <c r="AD98" s="10" t="n">
        <f si="1" t="shared"/>
        <v>11068.0</v>
      </c>
      <c r="AE98" s="37">
        <v>0</v>
      </c>
    </row>
    <row r="99" spans="1:31" x14ac:dyDescent="0.25">
      <c r="A99" s="9" t="s">
        <v>461</v>
      </c>
      <c r="B99" s="9" t="s">
        <v>318</v>
      </c>
      <c r="C99" s="12" t="n">
        <v>17.0</v>
      </c>
      <c r="D99" s="12" t="n">
        <v>8.0</v>
      </c>
      <c r="E99" s="12" t="n">
        <v>1.0</v>
      </c>
      <c r="F99" s="12" t="n">
        <v>0.0</v>
      </c>
      <c r="G99" s="12" t="n">
        <v>8397.0</v>
      </c>
      <c r="H99" s="12" t="n">
        <v>2.0</v>
      </c>
      <c r="I99" s="12" t="n">
        <v>0.0</v>
      </c>
      <c r="J99" s="12" t="n">
        <v>4.0</v>
      </c>
      <c r="K99" s="12" t="n">
        <v>2.0</v>
      </c>
      <c r="L99" s="12" t="n">
        <v>0.0</v>
      </c>
      <c r="M99" s="12" t="n">
        <v>1.0</v>
      </c>
      <c r="N99" s="12" t="n">
        <v>0.0</v>
      </c>
      <c r="O99" s="12" t="n">
        <v>0.0</v>
      </c>
      <c r="P99" s="12" t="n">
        <v>0.0</v>
      </c>
      <c r="Q99" s="12" t="n">
        <v>11.0</v>
      </c>
      <c r="R99" s="12" t="n">
        <v>0.0</v>
      </c>
      <c r="S99" s="12" t="n">
        <v>0.0</v>
      </c>
      <c r="T99" s="12" t="n">
        <v>4.0</v>
      </c>
      <c r="U99" s="12" t="n">
        <v>0.0</v>
      </c>
      <c r="V99" s="12" t="n">
        <v>0.0</v>
      </c>
      <c r="W99" s="12" t="n">
        <v>0.0</v>
      </c>
      <c r="X99" s="12" t="n">
        <v>0.0</v>
      </c>
      <c r="Y99" s="12" t="n">
        <v>6.0</v>
      </c>
      <c r="Z99" s="12" t="n">
        <v>1.0</v>
      </c>
      <c r="AA99" s="12" t="n">
        <v>1.0</v>
      </c>
      <c r="AB99" s="12" t="n">
        <v>0.0</v>
      </c>
      <c r="AC99" s="12" t="n">
        <v>0.0</v>
      </c>
      <c r="AD99" s="10" t="n">
        <f si="1" t="shared"/>
        <v>8455.0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4.0</v>
      </c>
      <c r="G102" s="12" t="n">
        <v>80.0</v>
      </c>
      <c r="H102" s="12" t="n">
        <v>0.0</v>
      </c>
      <c r="I102" s="12" t="n">
        <v>0.0</v>
      </c>
      <c r="J102" s="12" t="n">
        <v>4.0</v>
      </c>
      <c r="K102" s="12" t="n">
        <v>0.0</v>
      </c>
      <c r="L102" s="12" t="n">
        <v>5.0</v>
      </c>
      <c r="M102" s="12" t="n">
        <v>0.0</v>
      </c>
      <c r="N102" s="12" t="n">
        <v>2.0</v>
      </c>
      <c r="O102" s="12" t="n">
        <v>0.0</v>
      </c>
      <c r="P102" s="12" t="n">
        <v>0.0</v>
      </c>
      <c r="Q102" s="12" t="n">
        <v>0.0</v>
      </c>
      <c r="R102" s="12" t="n">
        <v>0.0</v>
      </c>
      <c r="S102" s="12" t="n">
        <v>0.0</v>
      </c>
      <c r="T102" s="12" t="n">
        <v>0.0</v>
      </c>
      <c r="U102" s="12" t="n">
        <v>0.0</v>
      </c>
      <c r="V102" s="12" t="n">
        <v>0.0</v>
      </c>
      <c r="W102" s="12" t="n">
        <v>5.0</v>
      </c>
      <c r="X102" s="12" t="n">
        <v>0.0</v>
      </c>
      <c r="Y102" s="12" t="n">
        <v>0.0</v>
      </c>
      <c r="Z102" s="12" t="n">
        <v>0.0</v>
      </c>
      <c r="AA102" s="12" t="n">
        <v>0.0</v>
      </c>
      <c r="AB102" s="12" t="n">
        <v>0.0</v>
      </c>
      <c r="AC102" s="12" t="n">
        <v>0.0</v>
      </c>
      <c r="AD102" s="10" t="n">
        <f si="1" t="shared"/>
        <v>105.0</v>
      </c>
      <c r="AE102" s="37">
        <v>0</v>
      </c>
    </row>
    <row r="103" spans="1:31" x14ac:dyDescent="0.25">
      <c r="A103" s="9" t="s">
        <v>463</v>
      </c>
      <c r="B103" s="9" t="s">
        <v>318</v>
      </c>
      <c r="C103" s="12" t="n">
        <v>2.0</v>
      </c>
      <c r="D103" s="12" t="n">
        <v>0.0</v>
      </c>
      <c r="E103" s="12" t="n">
        <v>0.0</v>
      </c>
      <c r="F103" s="12" t="n">
        <v>1.0</v>
      </c>
      <c r="G103" s="12" t="n">
        <v>127.0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132.0</v>
      </c>
      <c r="AE103" s="37">
        <v>0</v>
      </c>
    </row>
    <row r="104" spans="1:31" x14ac:dyDescent="0.25">
      <c r="A104" s="9" t="s">
        <v>464</v>
      </c>
      <c r="B104" s="9" t="s">
        <v>319</v>
      </c>
      <c r="C104" s="12" t="n">
        <v>13.0</v>
      </c>
      <c r="D104" s="12" t="n">
        <v>0.0</v>
      </c>
      <c r="E104" s="12" t="n">
        <v>0.0</v>
      </c>
      <c r="F104" s="12" t="n">
        <v>15.0</v>
      </c>
      <c r="G104" s="12" t="n">
        <v>0.0</v>
      </c>
      <c r="H104" s="12" t="n">
        <v>1.0</v>
      </c>
      <c r="I104" s="12" t="n">
        <v>0.0</v>
      </c>
      <c r="J104" s="12" t="n">
        <v>0.0</v>
      </c>
      <c r="K104" s="12" t="n">
        <v>0.0</v>
      </c>
      <c r="L104" s="12" t="n">
        <v>0.0</v>
      </c>
      <c r="M104" s="12" t="n">
        <v>1.0</v>
      </c>
      <c r="N104" s="12" t="n">
        <v>0.0</v>
      </c>
      <c r="O104" s="12" t="n">
        <v>0.0</v>
      </c>
      <c r="P104" s="12" t="n">
        <v>0.0</v>
      </c>
      <c r="Q104" s="12" t="n">
        <v>0.0</v>
      </c>
      <c r="R104" s="12" t="n">
        <v>1.0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33.0</v>
      </c>
      <c r="AE104" s="37">
        <v>0</v>
      </c>
    </row>
    <row r="105" spans="1:31" x14ac:dyDescent="0.25">
      <c r="A105" s="9" t="s">
        <v>464</v>
      </c>
      <c r="B105" s="9" t="s">
        <v>318</v>
      </c>
      <c r="C105" s="12" t="n">
        <v>1.0</v>
      </c>
      <c r="D105" s="12" t="n">
        <v>0.0</v>
      </c>
      <c r="E105" s="12" t="n">
        <v>1.0</v>
      </c>
      <c r="F105" s="12" t="n">
        <v>0.0</v>
      </c>
      <c r="G105" s="12" t="n">
        <v>30.0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1.0</v>
      </c>
      <c r="D108" s="12" t="n">
        <v>2.0</v>
      </c>
      <c r="E108" s="12" t="n">
        <v>0.0</v>
      </c>
      <c r="F108" s="12" t="n">
        <v>0.0</v>
      </c>
      <c r="G108" s="12" t="n">
        <v>483.0</v>
      </c>
      <c r="H108" s="12" t="n">
        <v>0.0</v>
      </c>
      <c r="I108" s="12" t="n">
        <v>0.0</v>
      </c>
      <c r="J108" s="12" t="n">
        <v>0.0</v>
      </c>
      <c r="K108" s="12" t="n">
        <v>0.0</v>
      </c>
      <c r="L108" s="12" t="n">
        <v>2.0</v>
      </c>
      <c r="M108" s="12" t="n">
        <v>71.0</v>
      </c>
      <c r="N108" s="12" t="n">
        <v>0.0</v>
      </c>
      <c r="O108" s="12" t="n">
        <v>0.0</v>
      </c>
      <c r="P108" s="12" t="n">
        <v>0.0</v>
      </c>
      <c r="Q108" s="12" t="n">
        <v>12.0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571.0</v>
      </c>
      <c r="AE108" s="37">
        <v>0</v>
      </c>
    </row>
    <row r="109" spans="1:31" x14ac:dyDescent="0.25">
      <c r="A109" s="9" t="s">
        <v>466</v>
      </c>
      <c r="B109" s="9" t="s">
        <v>318</v>
      </c>
      <c r="C109" s="12" t="n">
        <v>7.0</v>
      </c>
      <c r="D109" s="12" t="n">
        <v>1.0</v>
      </c>
      <c r="E109" s="12" t="n">
        <v>0.0</v>
      </c>
      <c r="F109" s="12" t="n">
        <v>0.0</v>
      </c>
      <c r="G109" s="12" t="n">
        <v>546.0</v>
      </c>
      <c r="H109" s="12" t="n">
        <v>0.0</v>
      </c>
      <c r="I109" s="12" t="n">
        <v>0.0</v>
      </c>
      <c r="J109" s="12" t="n">
        <v>0.0</v>
      </c>
      <c r="K109" s="12" t="n">
        <v>0.0</v>
      </c>
      <c r="L109" s="12" t="n">
        <v>0.0</v>
      </c>
      <c r="M109" s="12" t="n">
        <v>10.0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565.0</v>
      </c>
      <c r="AE109" s="37">
        <v>0</v>
      </c>
    </row>
    <row r="110" spans="1:31" x14ac:dyDescent="0.25">
      <c r="A110" s="9" t="s">
        <v>467</v>
      </c>
      <c r="B110" s="9" t="s">
        <v>319</v>
      </c>
      <c r="C110" s="12" t="n">
        <v>7.0</v>
      </c>
      <c r="D110" s="12" t="n">
        <v>0.0</v>
      </c>
      <c r="E110" s="12" t="n">
        <v>0.0</v>
      </c>
      <c r="F110" s="12" t="n">
        <v>0.0</v>
      </c>
      <c r="G110" s="12" t="n">
        <v>13.0</v>
      </c>
      <c r="H110" s="12" t="n">
        <v>0.0</v>
      </c>
      <c r="I110" s="12" t="n">
        <v>0.0</v>
      </c>
      <c r="J110" s="12" t="n">
        <v>45.0</v>
      </c>
      <c r="K110" s="12" t="n">
        <v>0.0</v>
      </c>
      <c r="L110" s="12" t="n">
        <v>3.0</v>
      </c>
      <c r="M110" s="12" t="n">
        <v>9.0</v>
      </c>
      <c r="N110" s="12" t="n">
        <v>0.0</v>
      </c>
      <c r="O110" s="12" t="n">
        <v>0.0</v>
      </c>
      <c r="P110" s="12" t="n">
        <v>0.0</v>
      </c>
      <c r="Q110" s="12" t="n">
        <v>0.0</v>
      </c>
      <c r="R110" s="12" t="n">
        <v>0.0</v>
      </c>
      <c r="S110" s="12" t="n">
        <v>0.0</v>
      </c>
      <c r="T110" s="12" t="n">
        <v>0.0</v>
      </c>
      <c r="U110" s="12" t="n">
        <v>0.0</v>
      </c>
      <c r="V110" s="12" t="n">
        <v>0.0</v>
      </c>
      <c r="W110" s="12" t="n">
        <v>0.0</v>
      </c>
      <c r="X110" s="12" t="n">
        <v>0.0</v>
      </c>
      <c r="Y110" s="12" t="n">
        <v>23.0</v>
      </c>
      <c r="Z110" s="12" t="n">
        <v>0.0</v>
      </c>
      <c r="AA110" s="12" t="n">
        <v>0.0</v>
      </c>
      <c r="AB110" s="12" t="n">
        <v>0.0</v>
      </c>
      <c r="AC110" s="12" t="n">
        <v>0.0</v>
      </c>
      <c r="AD110" s="10" t="n">
        <f si="1" t="shared"/>
        <v>100.0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13.0</v>
      </c>
      <c r="Z112" s="12" t="n">
        <v>0.0</v>
      </c>
      <c r="AA112" s="12" t="n">
        <v>0.0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160.0</v>
      </c>
      <c r="H120" s="12" t="n">
        <v>1.0</v>
      </c>
      <c r="I120" s="12" t="n">
        <v>0.0</v>
      </c>
      <c r="J120" s="12" t="n">
        <v>0.0</v>
      </c>
      <c r="K120" s="12" t="n">
        <v>2.0</v>
      </c>
      <c r="L120" s="12" t="n">
        <v>0.0</v>
      </c>
      <c r="M120" s="12" t="n">
        <v>0.0</v>
      </c>
      <c r="N120" s="12" t="n">
        <v>0.0</v>
      </c>
      <c r="O120" s="12" t="n">
        <v>0.0</v>
      </c>
      <c r="P120" s="12" t="n">
        <v>0.0</v>
      </c>
      <c r="Q120" s="12" t="n">
        <v>11.0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178.0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2.0</v>
      </c>
      <c r="H122" s="12" t="n">
        <v>7.0</v>
      </c>
      <c r="I122" s="12" t="n">
        <v>0.0</v>
      </c>
      <c r="J122" s="12" t="n">
        <v>6.0</v>
      </c>
      <c r="K122" s="63" t="n">
        <v>12.0</v>
      </c>
      <c r="L122" s="12" t="n">
        <v>1.0</v>
      </c>
      <c r="M122" s="12" t="n">
        <v>0.0</v>
      </c>
      <c r="N122" s="12" t="n">
        <v>34.0</v>
      </c>
      <c r="O122" s="12" t="n">
        <v>0.0</v>
      </c>
      <c r="P122" s="12" t="n">
        <v>0.0</v>
      </c>
      <c r="Q122" s="12" t="n">
        <v>0.0</v>
      </c>
      <c r="R122" s="12" t="n">
        <v>0.0</v>
      </c>
      <c r="S122" s="12" t="n">
        <v>0.0</v>
      </c>
      <c r="T122" s="12" t="n">
        <v>0.0</v>
      </c>
      <c r="U122" s="12" t="n">
        <v>0.0</v>
      </c>
      <c r="V122" s="12" t="n">
        <v>0.0</v>
      </c>
      <c r="W122" s="12" t="n">
        <v>0.0</v>
      </c>
      <c r="X122" s="12" t="n">
        <v>0.0</v>
      </c>
      <c r="Y122" s="12" t="n">
        <v>6.0</v>
      </c>
      <c r="Z122" s="12" t="n">
        <v>0.0</v>
      </c>
      <c r="AA122" s="12" t="n">
        <v>0.0</v>
      </c>
      <c r="AB122" s="12" t="n">
        <v>0.0</v>
      </c>
      <c r="AC122" s="12" t="n">
        <v>0.0</v>
      </c>
      <c r="AD122" s="10" t="n">
        <f si="1" t="shared"/>
        <v>71.0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2.0</v>
      </c>
      <c r="H124" s="12" t="n">
        <v>0.0</v>
      </c>
      <c r="I124" s="12" t="n">
        <v>0.0</v>
      </c>
      <c r="J124" s="12" t="n">
        <v>0.0</v>
      </c>
      <c r="K124" s="12" t="n">
        <v>4.0</v>
      </c>
      <c r="L124" s="12" t="n">
        <v>0.0</v>
      </c>
      <c r="M124" s="12" t="n">
        <v>1.0</v>
      </c>
      <c r="N124" s="12" t="n">
        <v>12.0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23.0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70.0</v>
      </c>
      <c r="E136" s="12" t="n">
        <v>0.0</v>
      </c>
      <c r="F136" s="12" t="n">
        <v>0.0</v>
      </c>
      <c r="G136" s="12" t="n">
        <v>0.0</v>
      </c>
      <c r="H136" s="12" t="n">
        <v>0.0</v>
      </c>
      <c r="I136" s="12" t="n">
        <v>0.0</v>
      </c>
      <c r="J136" s="12" t="n">
        <v>9.0</v>
      </c>
      <c r="K136" s="12" t="n">
        <v>0.0</v>
      </c>
      <c r="L136" s="12" t="n">
        <v>0.0</v>
      </c>
      <c r="M136" s="12" t="n">
        <v>0.0</v>
      </c>
      <c r="N136" s="12" t="n">
        <v>13.0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79.0</v>
      </c>
      <c r="D138" s="12" t="n">
        <v>15.0</v>
      </c>
      <c r="E138" s="12" t="n">
        <v>0.0</v>
      </c>
      <c r="F138" s="12" t="n">
        <v>10.0</v>
      </c>
      <c r="G138" s="12" t="n">
        <v>3386.0</v>
      </c>
      <c r="H138" s="12" t="n">
        <v>1.0</v>
      </c>
      <c r="I138" s="12" t="n">
        <v>0.0</v>
      </c>
      <c r="J138" s="12" t="n">
        <v>0.0</v>
      </c>
      <c r="K138" s="12" t="n">
        <v>4.0</v>
      </c>
      <c r="L138" s="12" t="n">
        <v>15.0</v>
      </c>
      <c r="M138" s="12" t="n">
        <v>93.0</v>
      </c>
      <c r="N138" s="12" t="n">
        <v>0.0</v>
      </c>
      <c r="O138" s="12" t="n">
        <v>0.0</v>
      </c>
      <c r="P138" s="12" t="n">
        <v>0.0</v>
      </c>
      <c r="Q138" s="12" t="n">
        <v>0.0</v>
      </c>
      <c r="R138" s="12" t="n">
        <v>0.0</v>
      </c>
      <c r="S138" s="12" t="n">
        <v>0.0</v>
      </c>
      <c r="T138" s="12" t="n">
        <v>0.0</v>
      </c>
      <c r="U138" s="12" t="n">
        <v>0.0</v>
      </c>
      <c r="V138" s="12" t="n">
        <v>0.0</v>
      </c>
      <c r="W138" s="12" t="n">
        <v>13.0</v>
      </c>
      <c r="X138" s="12" t="n">
        <v>0.0</v>
      </c>
      <c r="Y138" s="12" t="n">
        <v>10.0</v>
      </c>
      <c r="Z138" s="12" t="n">
        <v>1.0</v>
      </c>
      <c r="AA138" s="12" t="n">
        <v>2.0</v>
      </c>
      <c r="AB138" s="12" t="n">
        <v>0.0</v>
      </c>
      <c r="AC138" s="12" t="n">
        <v>6.0</v>
      </c>
      <c r="AD138" s="10" t="n">
        <f si="1" t="shared"/>
        <v>3635.0</v>
      </c>
      <c r="AE138" s="37">
        <v>0</v>
      </c>
    </row>
    <row r="139" spans="1:31" x14ac:dyDescent="0.25">
      <c r="A139" s="3" t="s">
        <v>442</v>
      </c>
      <c r="B139" s="9" t="s">
        <v>318</v>
      </c>
      <c r="C139" s="12" t="n">
        <v>2.0</v>
      </c>
      <c r="D139" s="12" t="n">
        <v>0.0</v>
      </c>
      <c r="E139" s="12" t="n">
        <v>0.0</v>
      </c>
      <c r="F139" s="12" t="n">
        <v>0.0</v>
      </c>
      <c r="G139" s="12" t="n">
        <v>3.0</v>
      </c>
      <c r="H139" s="12" t="n">
        <v>0.0</v>
      </c>
      <c r="I139" s="12" t="n">
        <v>0.0</v>
      </c>
      <c r="J139" s="12" t="n">
        <v>2.0</v>
      </c>
      <c r="K139" s="12" t="n">
        <v>1.0</v>
      </c>
      <c r="L139" s="12" t="n">
        <v>1.0</v>
      </c>
      <c r="M139" s="12" t="n">
        <v>0.0</v>
      </c>
      <c r="N139" s="12" t="n">
        <v>2.0</v>
      </c>
      <c r="O139" s="12" t="n">
        <v>0.0</v>
      </c>
      <c r="P139" s="12" t="n">
        <v>0.0</v>
      </c>
      <c r="Q139" s="12" t="n">
        <v>1.0</v>
      </c>
      <c r="R139" s="12" t="n">
        <v>1.0</v>
      </c>
      <c r="S139" s="12" t="n">
        <v>0.0</v>
      </c>
      <c r="T139" s="12" t="n">
        <v>0.0</v>
      </c>
      <c r="U139" s="12" t="n">
        <v>0.0</v>
      </c>
      <c r="V139" s="12" t="n">
        <v>0.0</v>
      </c>
      <c r="W139" s="12" t="n">
        <v>1.0</v>
      </c>
      <c r="X139" s="12" t="n">
        <v>0.0</v>
      </c>
      <c r="Y139" s="12" t="n">
        <v>1.0</v>
      </c>
      <c r="Z139" s="12" t="n">
        <v>0.0</v>
      </c>
      <c r="AA139" s="12" t="n">
        <v>0.0</v>
      </c>
      <c r="AB139" s="12" t="n">
        <v>1.0</v>
      </c>
      <c r="AC139" s="12" t="n">
        <v>1.0</v>
      </c>
      <c r="AD139" s="10" t="n">
        <f si="1" t="shared"/>
        <v>17.0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5.0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2.0</v>
      </c>
      <c r="AE141" s="37">
        <v>0</v>
      </c>
    </row>
    <row r="142" spans="1:31" x14ac:dyDescent="0.25">
      <c r="A142" s="3" t="s">
        <v>438</v>
      </c>
      <c r="B142" s="9" t="s">
        <v>319</v>
      </c>
      <c r="C142" s="12" t="n">
        <v>6.0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1.0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13.0</v>
      </c>
      <c r="H144" s="12" t="n">
        <v>0.0</v>
      </c>
      <c r="I144" s="12" t="n">
        <v>0.0</v>
      </c>
      <c r="J144" s="12" t="n">
        <v>45.0</v>
      </c>
      <c r="K144" s="12" t="n">
        <v>0.0</v>
      </c>
      <c r="L144" s="12" t="n">
        <v>3.0</v>
      </c>
      <c r="M144" s="12" t="n">
        <v>9.0</v>
      </c>
      <c r="N144" s="12" t="n">
        <v>0.0</v>
      </c>
      <c r="O144" s="12" t="n">
        <v>0.0</v>
      </c>
      <c r="P144" s="12" t="n">
        <v>0.0</v>
      </c>
      <c r="Q144" s="12" t="n">
        <v>0.0</v>
      </c>
      <c r="R144" s="12" t="n">
        <v>0.0</v>
      </c>
      <c r="S144" s="12" t="n">
        <v>0.0</v>
      </c>
      <c r="T144" s="12" t="n">
        <v>0.0</v>
      </c>
      <c r="U144" s="12" t="n">
        <v>0.0</v>
      </c>
      <c r="V144" s="12" t="n">
        <v>0.0</v>
      </c>
      <c r="W144" s="12" t="n">
        <v>0.0</v>
      </c>
      <c r="X144" s="12" t="n">
        <v>0.0</v>
      </c>
      <c r="Y144" s="12" t="n">
        <v>23.0</v>
      </c>
      <c r="Z144" s="12" t="n">
        <v>0.0</v>
      </c>
      <c r="AA144" s="12" t="n">
        <v>0.0</v>
      </c>
      <c r="AB144" s="12" t="n">
        <v>0.0</v>
      </c>
      <c r="AC144" s="12" t="n">
        <v>0.0</v>
      </c>
      <c r="AD144" s="10" t="n">
        <f si="1" t="shared"/>
        <v>100.0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51.0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7.0</v>
      </c>
      <c r="Z156" s="12" t="n">
        <v>0.0</v>
      </c>
      <c r="AA156" s="12" t="n">
        <v>0.0</v>
      </c>
      <c r="AB156" s="12" t="n">
        <v>0.0</v>
      </c>
      <c r="AC156" s="12" t="n">
        <v>0.0</v>
      </c>
      <c r="AD156" s="10" t="n">
        <f si="1" t="shared"/>
        <v>65.0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13.0</v>
      </c>
      <c r="Z184" s="12" t="n">
        <v>0.0</v>
      </c>
      <c r="AA184" s="12" t="n">
        <v>0.0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15.0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90.0</v>
      </c>
      <c r="G214" s="12" t="n">
        <v>2057.0</v>
      </c>
      <c r="H214" s="12" t="n">
        <v>0.0</v>
      </c>
      <c r="I214" s="12" t="n">
        <v>0.0</v>
      </c>
      <c r="J214" s="12" t="n">
        <v>115.0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8.0</v>
      </c>
      <c r="Z214" s="12" t="n">
        <v>6.0</v>
      </c>
      <c r="AA214" s="12" t="n">
        <v>19.0</v>
      </c>
      <c r="AB214" s="12" t="n">
        <v>0.0</v>
      </c>
      <c r="AC214" s="12" t="n">
        <v>0.0</v>
      </c>
      <c r="AD214" s="10" t="n">
        <f si="1" t="shared"/>
        <v>2328.0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1.0</v>
      </c>
      <c r="M215" s="12" t="n">
        <v>0.0</v>
      </c>
      <c r="N215" s="12" t="n">
        <v>1.0</v>
      </c>
      <c r="O215" s="12" t="n">
        <v>0.0</v>
      </c>
      <c r="P215" s="12" t="n">
        <v>0.0</v>
      </c>
      <c r="Q215" s="12" t="n">
        <v>0.0</v>
      </c>
      <c r="R215" s="12" t="n">
        <v>0.0</v>
      </c>
      <c r="S215" s="12" t="n">
        <v>0.0</v>
      </c>
      <c r="T215" s="12" t="n">
        <v>0.0</v>
      </c>
      <c r="U215" s="12" t="n">
        <v>0.0</v>
      </c>
      <c r="V215" s="12" t="n">
        <v>0.0</v>
      </c>
      <c r="W215" s="12" t="n">
        <v>1.0</v>
      </c>
      <c r="X215" s="12" t="n">
        <v>0.0</v>
      </c>
      <c r="Y215" s="12" t="n">
        <v>1.0</v>
      </c>
      <c r="Z215" s="12" t="n">
        <v>0.0</v>
      </c>
      <c r="AA215" s="12" t="n">
        <v>0.0</v>
      </c>
      <c r="AB215" s="12" t="n">
        <v>0.0</v>
      </c>
      <c r="AC215" s="12" t="n">
        <v>0.0</v>
      </c>
      <c r="AD215" s="10" t="n">
        <f si="1" t="shared"/>
        <v>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1.0</v>
      </c>
      <c r="O217" s="12" t="n">
        <v>0.0</v>
      </c>
      <c r="P217" s="12" t="n">
        <v>0.0</v>
      </c>
      <c r="Q217" s="12" t="n">
        <v>0.0</v>
      </c>
      <c r="R217" s="12" t="n">
        <v>0.0</v>
      </c>
      <c r="S217" s="12" t="n">
        <v>0.0</v>
      </c>
      <c r="T217" s="12" t="n">
        <v>0.0</v>
      </c>
      <c r="U217" s="12" t="n">
        <v>0.0</v>
      </c>
      <c r="V217" s="12" t="n">
        <v>0.0</v>
      </c>
      <c r="W217" s="12" t="n">
        <v>1.0</v>
      </c>
      <c r="X217" s="12" t="n">
        <v>0.0</v>
      </c>
      <c r="Y217" s="12" t="n">
        <v>0.0</v>
      </c>
      <c r="Z217" s="12" t="n">
        <v>0.0</v>
      </c>
      <c r="AA217" s="12" t="n">
        <v>0.0</v>
      </c>
      <c r="AB217" s="12" t="n">
        <v>0.0</v>
      </c>
      <c r="AC217" s="12" t="n">
        <v>0.0</v>
      </c>
      <c r="AD217" s="10" t="n">
        <f si="1" t="shared"/>
        <v>2.0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6.0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1.0</v>
      </c>
      <c r="K419" s="12" t="n">
        <v>0.0</v>
      </c>
      <c r="L419" s="12" t="n">
        <v>2.0</v>
      </c>
      <c r="M419" s="12" t="n">
        <v>0.0</v>
      </c>
      <c r="N419" s="12" t="n">
        <v>0.0</v>
      </c>
      <c r="O419" s="12" t="n">
        <v>0.0</v>
      </c>
      <c r="P419" s="12" t="n">
        <v>0.0</v>
      </c>
      <c r="Q419" s="12" t="n">
        <v>0.0</v>
      </c>
      <c r="R419" s="12" t="n">
        <v>0.0</v>
      </c>
      <c r="S419" s="12" t="n">
        <v>0.0</v>
      </c>
      <c r="T419" s="12" t="n">
        <v>0.0</v>
      </c>
      <c r="U419" s="12" t="n">
        <v>0.0</v>
      </c>
      <c r="V419" s="12" t="n">
        <v>0.0</v>
      </c>
      <c r="W419" s="12" t="n">
        <v>6.0</v>
      </c>
      <c r="X419" s="12" t="n">
        <v>4.0</v>
      </c>
      <c r="Y419" s="12" t="n">
        <v>3.0</v>
      </c>
      <c r="Z419" s="12" t="n">
        <v>0.0</v>
      </c>
      <c r="AA419" s="12" t="n">
        <v>0.0</v>
      </c>
      <c r="AB419" s="12" t="n">
        <v>0.0</v>
      </c>
      <c r="AC419" s="12" t="n">
        <v>0.0</v>
      </c>
      <c r="AD419" s="10" t="n">
        <f si="5" t="shared"/>
        <v>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9.0</v>
      </c>
      <c r="G424" s="12" t="n">
        <v>660.0</v>
      </c>
      <c r="H424" s="12" t="n">
        <v>0.0</v>
      </c>
      <c r="I424" s="12" t="n">
        <v>0.0</v>
      </c>
      <c r="J424" s="12" t="n">
        <v>0.0</v>
      </c>
      <c r="K424" s="12" t="n">
        <v>0.0</v>
      </c>
      <c r="L424" s="12" t="n">
        <v>0.0</v>
      </c>
      <c r="M424" s="12" t="n">
        <v>0.0</v>
      </c>
      <c r="N424" s="12" t="n">
        <v>0.0</v>
      </c>
      <c r="O424" s="12" t="n">
        <v>1.0</v>
      </c>
      <c r="P424" s="12" t="n">
        <v>6.0</v>
      </c>
      <c r="Q424" s="12" t="n">
        <v>0.0</v>
      </c>
      <c r="R424" s="12" t="n">
        <v>0.0</v>
      </c>
      <c r="S424" s="12" t="n">
        <v>0.0</v>
      </c>
      <c r="T424" s="12" t="n">
        <v>0.0</v>
      </c>
      <c r="U424" s="12" t="n">
        <v>0.0</v>
      </c>
      <c r="V424" s="12" t="n">
        <v>0.0</v>
      </c>
      <c r="W424" s="12" t="n">
        <v>4.0</v>
      </c>
      <c r="X424" s="12" t="n">
        <v>1.0</v>
      </c>
      <c r="Y424" s="12" t="n">
        <v>0.0</v>
      </c>
      <c r="Z424" s="12" t="n">
        <v>0.0</v>
      </c>
      <c r="AA424" s="12" t="n">
        <v>0.0</v>
      </c>
      <c r="AB424" s="12" t="n">
        <v>0.0</v>
      </c>
      <c r="AC424" s="12" t="n">
        <v>1.0</v>
      </c>
      <c r="AD424" s="10" t="n">
        <f si="5" t="shared"/>
        <v>682.0</v>
      </c>
      <c r="AE424" s="37">
        <v>0</v>
      </c>
    </row>
    <row r="425" spans="1:31" x14ac:dyDescent="0.25">
      <c r="A425" s="48" t="s">
        <v>511</v>
      </c>
      <c r="B425" s="9" t="s">
        <v>318</v>
      </c>
      <c r="C425" s="12" t="n">
        <v>5.0</v>
      </c>
      <c r="D425" s="12" t="n">
        <v>0.0</v>
      </c>
      <c r="E425" s="12" t="n">
        <v>0.0</v>
      </c>
      <c r="F425" s="12" t="n">
        <v>3.0</v>
      </c>
      <c r="G425" s="12" t="n">
        <v>178.0</v>
      </c>
      <c r="H425" s="12" t="n">
        <v>0.0</v>
      </c>
      <c r="I425" s="12" t="n">
        <v>0.0</v>
      </c>
      <c r="J425" s="12" t="n">
        <v>2.0</v>
      </c>
      <c r="K425" s="12" t="n">
        <v>0.0</v>
      </c>
      <c r="L425" s="12" t="n">
        <v>0.0</v>
      </c>
      <c r="M425" s="12" t="n">
        <v>10.0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1.0</v>
      </c>
      <c r="AB425" s="12" t="n">
        <v>0.0</v>
      </c>
      <c r="AC425" s="12" t="n">
        <v>0.0</v>
      </c>
      <c r="AD425" s="10" t="n">
        <f si="5" t="shared"/>
        <v>200.0</v>
      </c>
      <c r="AE425" s="37">
        <v>0</v>
      </c>
    </row>
    <row r="426" spans="1:31" x14ac:dyDescent="0.25">
      <c r="A426" s="48" t="s">
        <v>513</v>
      </c>
      <c r="B426" s="9" t="s">
        <v>319</v>
      </c>
      <c r="C426" s="12" t="n">
        <v>0.0</v>
      </c>
      <c r="D426" s="12" t="n">
        <v>15.0</v>
      </c>
      <c r="E426" s="12" t="n">
        <v>0.0</v>
      </c>
      <c r="F426" s="12" t="n">
        <v>25.0</v>
      </c>
      <c r="G426" s="12" t="n">
        <v>206.0</v>
      </c>
      <c r="H426" s="12" t="n">
        <v>0.0</v>
      </c>
      <c r="I426" s="12" t="n">
        <v>0.0</v>
      </c>
      <c r="J426" s="12" t="n">
        <v>1.0</v>
      </c>
      <c r="K426" s="12" t="n">
        <v>0.0</v>
      </c>
      <c r="L426" s="12" t="n">
        <v>0.0</v>
      </c>
      <c r="M426" s="12" t="n">
        <v>120.0</v>
      </c>
      <c r="N426" s="12" t="n">
        <v>0.0</v>
      </c>
      <c r="O426" s="12" t="n">
        <v>1.0</v>
      </c>
      <c r="P426" s="12" t="n">
        <v>0.0</v>
      </c>
      <c r="Q426" s="12" t="n">
        <v>0.0</v>
      </c>
      <c r="R426" s="12" t="n">
        <v>2.0</v>
      </c>
      <c r="S426" s="12" t="n">
        <v>0.0</v>
      </c>
      <c r="T426" s="12" t="n">
        <v>0.0</v>
      </c>
      <c r="U426" s="12" t="n">
        <v>0.0</v>
      </c>
      <c r="V426" s="12" t="n">
        <v>0.0</v>
      </c>
      <c r="W426" s="12" t="n">
        <v>56.0</v>
      </c>
      <c r="X426" s="12" t="n">
        <v>84.0</v>
      </c>
      <c r="Y426" s="12" t="n">
        <v>0.0</v>
      </c>
      <c r="Z426" s="12" t="n">
        <v>0.0</v>
      </c>
      <c r="AA426" s="12" t="n">
        <v>1.0</v>
      </c>
      <c r="AB426" s="12" t="n">
        <v>0.0</v>
      </c>
      <c r="AC426" s="12" t="n">
        <v>0.0</v>
      </c>
      <c r="AD426" s="10" t="n">
        <f si="5" t="shared"/>
        <v>511.0</v>
      </c>
      <c r="AE426" s="37">
        <v>0</v>
      </c>
    </row>
    <row r="427" spans="1:31" x14ac:dyDescent="0.25">
      <c r="A427" s="48" t="s">
        <v>513</v>
      </c>
      <c r="B427" s="9" t="s">
        <v>318</v>
      </c>
      <c r="C427" s="12" t="n">
        <v>3.0</v>
      </c>
      <c r="D427" s="12" t="n">
        <v>0.0</v>
      </c>
      <c r="E427" s="12" t="n">
        <v>0.0</v>
      </c>
      <c r="F427" s="12" t="n">
        <v>3.0</v>
      </c>
      <c r="G427" s="12" t="n">
        <v>335.0</v>
      </c>
      <c r="H427" s="12" t="n">
        <v>0.0</v>
      </c>
      <c r="I427" s="12" t="n">
        <v>0.0</v>
      </c>
      <c r="J427" s="12" t="n">
        <v>0.0</v>
      </c>
      <c r="K427" s="12" t="n">
        <v>0.0</v>
      </c>
      <c r="L427" s="12" t="n">
        <v>0.0</v>
      </c>
      <c r="M427" s="12" t="n">
        <v>10.0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7.0</v>
      </c>
      <c r="AB427" s="12" t="n">
        <v>0.0</v>
      </c>
      <c r="AC427" s="12" t="n">
        <v>0.0</v>
      </c>
      <c r="AD427" s="10" t="n">
        <f si="5" t="shared"/>
        <v>359.0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71.0</v>
      </c>
      <c r="D429" s="12" t="n">
        <v>2.0</v>
      </c>
      <c r="E429" s="12" t="n">
        <v>2.0</v>
      </c>
      <c r="F429" s="12" t="n">
        <v>11.0</v>
      </c>
      <c r="G429" s="12" t="n">
        <v>378.0</v>
      </c>
      <c r="H429" s="12" t="n">
        <v>0.0</v>
      </c>
      <c r="I429" s="12" t="n">
        <v>2.0</v>
      </c>
      <c r="J429" s="63" t="n">
        <v>22.0</v>
      </c>
      <c r="K429" s="12" t="n">
        <v>0.0</v>
      </c>
      <c r="L429" s="12" t="n">
        <v>33.0</v>
      </c>
      <c r="M429" s="12" t="n">
        <v>15.0</v>
      </c>
      <c r="N429" s="12" t="n">
        <v>0.0</v>
      </c>
      <c r="O429" s="12" t="n">
        <v>0.0</v>
      </c>
      <c r="P429" s="12" t="n">
        <v>2.0</v>
      </c>
      <c r="Q429" s="12" t="n">
        <v>0.0</v>
      </c>
      <c r="R429" s="12" t="n">
        <v>0.0</v>
      </c>
      <c r="S429" s="12" t="n">
        <v>2.0</v>
      </c>
      <c r="T429" s="12" t="n">
        <v>7.0</v>
      </c>
      <c r="U429" s="12" t="n">
        <v>0.0</v>
      </c>
      <c r="V429" s="12" t="n">
        <v>0.0</v>
      </c>
      <c r="W429" s="12" t="n">
        <v>12.0</v>
      </c>
      <c r="X429" s="12" t="n">
        <v>3.0</v>
      </c>
      <c r="Y429" s="12" t="n">
        <v>9.0</v>
      </c>
      <c r="Z429" s="12" t="n">
        <v>0.0</v>
      </c>
      <c r="AA429" s="12" t="n">
        <v>4.0</v>
      </c>
      <c r="AB429" s="12" t="n">
        <v>0.0</v>
      </c>
      <c r="AC429" s="12" t="n">
        <v>0.0</v>
      </c>
      <c r="AD429" s="10" t="n">
        <f si="5" t="shared"/>
        <v>575.0</v>
      </c>
      <c r="AE429" s="37" t="n">
        <v>1.0</v>
      </c>
    </row>
    <row r="430" spans="1:31" x14ac:dyDescent="0.25">
      <c r="A430" s="48" t="s">
        <v>516</v>
      </c>
      <c r="B430" s="9" t="s">
        <v>319</v>
      </c>
      <c r="C430" s="12" t="n">
        <v>61.0</v>
      </c>
      <c r="D430" s="12" t="n">
        <v>6.0</v>
      </c>
      <c r="E430" s="63" t="n">
        <v>67.0</v>
      </c>
      <c r="F430" s="63" t="n">
        <v>55.0</v>
      </c>
      <c r="G430" s="63" t="n">
        <v>762.0</v>
      </c>
      <c r="H430" s="12" t="n">
        <v>1.0</v>
      </c>
      <c r="I430" s="12" t="n">
        <v>0.0</v>
      </c>
      <c r="J430" s="63" t="n">
        <v>27.0</v>
      </c>
      <c r="K430" s="12" t="n">
        <v>5.0</v>
      </c>
      <c r="L430" s="63" t="n">
        <v>27.0</v>
      </c>
      <c r="M430" s="63" t="n">
        <v>72.0</v>
      </c>
      <c r="N430" s="12" t="n">
        <v>0.0</v>
      </c>
      <c r="O430" s="12" t="n">
        <v>2.0</v>
      </c>
      <c r="P430" s="12" t="n">
        <v>0.0</v>
      </c>
      <c r="Q430" s="12" t="n">
        <v>0.0</v>
      </c>
      <c r="R430" s="12" t="n">
        <v>9.0</v>
      </c>
      <c r="S430" s="12" t="n">
        <v>0.0</v>
      </c>
      <c r="T430" s="12" t="n">
        <v>2.0</v>
      </c>
      <c r="U430" s="12" t="n">
        <v>0.0</v>
      </c>
      <c r="V430" s="12" t="n">
        <v>1.0</v>
      </c>
      <c r="W430" s="63" t="n">
        <v>49.0</v>
      </c>
      <c r="X430" s="12" t="n">
        <v>5.0</v>
      </c>
      <c r="Y430" s="12" t="n">
        <v>36.0</v>
      </c>
      <c r="Z430" s="12" t="n">
        <v>0.0</v>
      </c>
      <c r="AA430" s="63" t="n">
        <v>31.0</v>
      </c>
      <c r="AB430" s="12" t="n">
        <v>0.0</v>
      </c>
      <c r="AC430" s="12" t="n">
        <v>1.0</v>
      </c>
      <c r="AD430" s="10" t="n">
        <f si="5" t="shared"/>
        <v>1219.0</v>
      </c>
      <c r="AE430" s="37" t="n">
        <v>8.0</v>
      </c>
    </row>
    <row r="431" spans="1:31" x14ac:dyDescent="0.25">
      <c r="A431" s="48" t="s">
        <v>516</v>
      </c>
      <c r="B431" s="9" t="s">
        <v>318</v>
      </c>
      <c r="C431" s="12" t="n">
        <v>0.0</v>
      </c>
      <c r="D431" s="12" t="n">
        <v>0.0</v>
      </c>
      <c r="E431" s="12" t="n">
        <v>0.0</v>
      </c>
      <c r="F431" s="12" t="n">
        <v>0.0</v>
      </c>
      <c r="G431" s="12" t="n">
        <v>1.0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6.0</v>
      </c>
      <c r="H449" s="12" t="n">
        <v>0.0</v>
      </c>
      <c r="I449" s="12" t="n">
        <v>0.0</v>
      </c>
      <c r="J449" s="12" t="n">
        <v>4.0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8.0</v>
      </c>
      <c r="X449" s="12" t="n">
        <v>0.0</v>
      </c>
      <c r="Y449" s="12" t="n">
        <v>0.0</v>
      </c>
      <c r="Z449" s="12" t="n">
        <v>0.0</v>
      </c>
      <c r="AA449" s="12" t="n">
        <v>1.0</v>
      </c>
      <c r="AB449" s="12" t="n">
        <v>0.0</v>
      </c>
      <c r="AC449" s="12" t="n">
        <v>0.0</v>
      </c>
      <c r="AD449" s="10" t="n">
        <f si="5" t="shared"/>
        <v>20.0</v>
      </c>
      <c r="AE449" s="37">
        <v>0</v>
      </c>
    </row>
    <row r="450" spans="1:31" x14ac:dyDescent="0.25">
      <c r="A450" s="53" t="s">
        <v>540</v>
      </c>
      <c r="B450" s="9" t="s">
        <v>319</v>
      </c>
      <c r="C450" s="12" t="n">
        <v>0.0</v>
      </c>
      <c r="D450" s="12" t="n">
        <v>0.0</v>
      </c>
      <c r="E450" s="12" t="n">
        <v>0.0</v>
      </c>
      <c r="F450" s="12" t="n">
        <v>4.0</v>
      </c>
      <c r="G450" s="63" t="n">
        <v>39.0</v>
      </c>
      <c r="H450" s="12" t="n">
        <v>0.0</v>
      </c>
      <c r="I450" s="12" t="n">
        <v>0.0</v>
      </c>
      <c r="J450" s="12" t="n">
        <v>0.0</v>
      </c>
      <c r="K450" s="12" t="n">
        <v>2.0</v>
      </c>
      <c r="L450" s="12" t="n">
        <v>1.0</v>
      </c>
      <c r="M450" s="12" t="n">
        <v>3.0</v>
      </c>
      <c r="N450" s="12" t="n">
        <v>0.0</v>
      </c>
      <c r="O450" s="12" t="n">
        <v>0.0</v>
      </c>
      <c r="P450" s="12" t="n">
        <v>0.0</v>
      </c>
      <c r="Q450" s="12" t="n">
        <v>0.0</v>
      </c>
      <c r="R450" s="12" t="n">
        <v>0.0</v>
      </c>
      <c r="S450" s="12" t="n">
        <v>0.0</v>
      </c>
      <c r="T450" s="12" t="n">
        <v>0.0</v>
      </c>
      <c r="U450" s="12" t="n">
        <v>0.0</v>
      </c>
      <c r="V450" s="12" t="n">
        <v>0.0</v>
      </c>
      <c r="W450" s="63" t="n">
        <v>25.0</v>
      </c>
      <c r="X450" s="12" t="n">
        <v>0.0</v>
      </c>
      <c r="Y450" s="12" t="n">
        <v>1.0</v>
      </c>
      <c r="Z450" s="12" t="n">
        <v>0.0</v>
      </c>
      <c r="AA450" s="63" t="n">
        <v>16.0</v>
      </c>
      <c r="AB450" s="12" t="n">
        <v>0.0</v>
      </c>
      <c r="AC450" s="12" t="n">
        <v>0.0</v>
      </c>
      <c r="AD450" s="10" t="n">
        <f si="5" t="shared"/>
        <v>91.0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1.0</v>
      </c>
      <c r="G459" s="12" t="n">
        <v>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1.0</v>
      </c>
      <c r="D462" s="63" t="n">
        <v>154.0</v>
      </c>
      <c r="E462" s="63" t="n">
        <v>48.0</v>
      </c>
      <c r="F462" s="63" t="n">
        <v>25.0</v>
      </c>
      <c r="G462" s="63" t="n">
        <v>889.0</v>
      </c>
      <c r="H462" s="12" t="n">
        <v>4.0</v>
      </c>
      <c r="I462" s="12" t="n">
        <v>0.0</v>
      </c>
      <c r="J462" s="63" t="n">
        <v>312.0</v>
      </c>
      <c r="K462" s="12" t="n">
        <v>0.0</v>
      </c>
      <c r="L462" s="63" t="n">
        <v>99.0</v>
      </c>
      <c r="M462" s="63" t="n">
        <v>43.0</v>
      </c>
      <c r="N462" s="63" t="n">
        <v>1638.0</v>
      </c>
      <c r="O462" s="12" t="n">
        <v>2.0</v>
      </c>
      <c r="P462" s="12" t="n">
        <v>5.0</v>
      </c>
      <c r="Q462" s="12" t="n">
        <v>0.0</v>
      </c>
      <c r="R462" s="63" t="n">
        <v>33.0</v>
      </c>
      <c r="S462" s="12" t="n">
        <v>0.0</v>
      </c>
      <c r="T462" s="12" t="n">
        <v>1.0</v>
      </c>
      <c r="U462" s="12" t="n">
        <v>0.0</v>
      </c>
      <c r="V462" s="12" t="n">
        <v>6.0</v>
      </c>
      <c r="W462" s="63" t="n">
        <v>64.0</v>
      </c>
      <c r="X462" s="63" t="n">
        <v>98.0</v>
      </c>
      <c r="Y462" s="63" t="n">
        <v>27.0</v>
      </c>
      <c r="Z462" s="12" t="n">
        <v>3.0</v>
      </c>
      <c r="AA462" s="63" t="n">
        <v>18.0</v>
      </c>
      <c r="AB462" s="12" t="n">
        <v>0.0</v>
      </c>
      <c r="AC462" s="12" t="n">
        <v>1.0</v>
      </c>
      <c r="AD462" s="10" t="n">
        <f si="5" t="shared"/>
        <v>3471.0</v>
      </c>
      <c r="AE462" s="37" t="n">
        <v>13.0</v>
      </c>
    </row>
    <row r="463" spans="1:31" x14ac:dyDescent="0.25">
      <c r="A463" s="53" t="s">
        <v>553</v>
      </c>
      <c r="B463" s="9" t="s">
        <v>318</v>
      </c>
      <c r="C463" s="12" t="n">
        <v>0.0</v>
      </c>
      <c r="D463" s="12" t="n">
        <v>0.0</v>
      </c>
      <c r="E463" s="12" t="n">
        <v>0.0</v>
      </c>
      <c r="F463" s="12" t="n">
        <v>0.0</v>
      </c>
      <c r="G463" s="12" t="n">
        <v>1.0</v>
      </c>
      <c r="H463" s="12" t="n">
        <v>0.0</v>
      </c>
      <c r="I463" s="12" t="n">
        <v>0.0</v>
      </c>
      <c r="J463" s="12" t="n">
        <v>0.0</v>
      </c>
      <c r="K463" s="12" t="n">
        <v>0.0</v>
      </c>
      <c r="L463" s="12" t="n">
        <v>0.0</v>
      </c>
      <c r="M463" s="12" t="n">
        <v>1.0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5">
      <c r="A464" s="53" t="s">
        <v>555</v>
      </c>
      <c r="B464" s="9" t="s">
        <v>319</v>
      </c>
      <c r="C464" s="12" t="n">
        <v>2.0</v>
      </c>
      <c r="D464" s="12" t="n">
        <v>0.0</v>
      </c>
      <c r="E464" s="12" t="n">
        <v>0.0</v>
      </c>
      <c r="F464" s="12" t="n">
        <v>4.0</v>
      </c>
      <c r="G464" s="12" t="n">
        <v>593.0</v>
      </c>
      <c r="H464" s="12" t="n">
        <v>0.0</v>
      </c>
      <c r="I464" s="12" t="n">
        <v>0.0</v>
      </c>
      <c r="J464" s="12" t="n">
        <v>106.0</v>
      </c>
      <c r="K464" s="12" t="n">
        <v>10.0</v>
      </c>
      <c r="L464" s="12" t="n">
        <v>0.0</v>
      </c>
      <c r="M464" s="12" t="n">
        <v>3.0</v>
      </c>
      <c r="N464" s="12" t="n">
        <v>0.0</v>
      </c>
      <c r="O464" s="12" t="n">
        <v>0.0</v>
      </c>
      <c r="P464" s="12" t="n">
        <v>0.0</v>
      </c>
      <c r="Q464" s="12" t="n">
        <v>0.0</v>
      </c>
      <c r="R464" s="12" t="n">
        <v>0.0</v>
      </c>
      <c r="S464" s="12" t="n">
        <v>0.0</v>
      </c>
      <c r="T464" s="12" t="n">
        <v>0.0</v>
      </c>
      <c r="U464" s="12" t="n">
        <v>0.0</v>
      </c>
      <c r="V464" s="12" t="n">
        <v>0.0</v>
      </c>
      <c r="W464" s="12" t="n">
        <v>139.0</v>
      </c>
      <c r="X464" s="12" t="n">
        <v>0.0</v>
      </c>
      <c r="Y464" s="12" t="n">
        <v>0.0</v>
      </c>
      <c r="Z464" s="12" t="n">
        <v>0.0</v>
      </c>
      <c r="AA464" s="12" t="n">
        <v>53.0</v>
      </c>
      <c r="AB464" s="12" t="n">
        <v>0.0</v>
      </c>
      <c r="AC464" s="12" t="n">
        <v>0.0</v>
      </c>
      <c r="AD464" s="10" t="n">
        <f si="5" t="shared"/>
        <v>910.0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t="n">
        <v>2.0</v>
      </c>
      <c r="G468" s="37" t="n">
        <v>3.0</v>
      </c>
      <c r="H468" s="37">
        <v>0</v>
      </c>
      <c r="I468" s="37">
        <v>0</v>
      </c>
      <c r="J468" s="37" t="n">
        <v>7.0</v>
      </c>
      <c r="K468" s="37" t="n">
        <v>1.0</v>
      </c>
      <c r="L468" s="37" t="n">
        <v>2.0</v>
      </c>
      <c r="M468" s="37" t="n">
        <v>2.0</v>
      </c>
      <c r="N468" s="37" t="n">
        <v>1.0</v>
      </c>
      <c r="O468" s="37">
        <v>0</v>
      </c>
      <c r="P468" s="37">
        <v>0</v>
      </c>
      <c r="Q468" s="37">
        <v>0</v>
      </c>
      <c r="R468" s="37" t="n">
        <v>1.0</v>
      </c>
      <c r="S468" s="37">
        <v>0</v>
      </c>
      <c r="T468" s="37">
        <v>0</v>
      </c>
      <c r="U468" s="37">
        <v>0</v>
      </c>
      <c r="V468" s="37">
        <v>0</v>
      </c>
      <c r="W468" s="37" t="n">
        <v>3.0</v>
      </c>
      <c r="X468" s="37" t="n">
        <v>1.0</v>
      </c>
      <c r="Y468" s="37" t="n">
        <v>1.0</v>
      </c>
      <c r="Z468" s="37">
        <v>0</v>
      </c>
      <c r="AA468" s="37" t="n">
        <v>3.0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1.0</v>
      </c>
      <c r="K18" s="12" t="n">
        <v>0.0</v>
      </c>
      <c r="L18" s="12" t="n">
        <v>0.0</v>
      </c>
      <c r="M18" s="12" t="n">
        <v>4.0</v>
      </c>
      <c r="N18" s="12" t="n">
        <v>3.0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9.0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0.0</v>
      </c>
      <c r="D20" s="12" t="n">
        <v>1.0</v>
      </c>
      <c r="E20" s="12" t="n">
        <v>0.0</v>
      </c>
      <c r="F20" s="12" t="n">
        <v>0.0</v>
      </c>
      <c r="G20" s="12" t="n">
        <v>0.0</v>
      </c>
      <c r="H20" s="12" t="n">
        <v>0.0</v>
      </c>
      <c r="I20" s="12" t="n">
        <v>0.0</v>
      </c>
      <c r="J20" s="12" t="n">
        <v>1.0</v>
      </c>
      <c r="K20" s="12" t="n">
        <v>0.0</v>
      </c>
      <c r="L20" s="12" t="n">
        <v>0.0</v>
      </c>
      <c r="M20" s="12" t="n">
        <v>4.0</v>
      </c>
      <c r="N20" s="12" t="n">
        <v>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9.0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3.0</v>
      </c>
      <c r="L26" s="12" t="n">
        <v>0.0</v>
      </c>
      <c r="M26" s="12" t="n">
        <v>4.0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2.0</v>
      </c>
      <c r="AB26" s="12" t="n">
        <v>0.0</v>
      </c>
      <c r="AC26" s="12" t="n">
        <v>0.0</v>
      </c>
      <c r="AD26" s="10" t="n">
        <f si="0" t="shared"/>
        <v>10.0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2.0</v>
      </c>
      <c r="D28" s="12" t="n">
        <v>0.0</v>
      </c>
      <c r="E28" s="12" t="n">
        <v>0.0</v>
      </c>
      <c r="F28" s="12" t="n">
        <v>1.0</v>
      </c>
      <c r="G28" s="12" t="n">
        <v>0.0</v>
      </c>
      <c r="H28" s="12" t="n">
        <v>1.0</v>
      </c>
      <c r="I28" s="12" t="n">
        <v>0.0</v>
      </c>
      <c r="J28" s="12" t="n">
        <v>3.0</v>
      </c>
      <c r="K28" s="12" t="n">
        <v>1.0</v>
      </c>
      <c r="L28" s="12" t="n">
        <v>5.0</v>
      </c>
      <c r="M28" s="12" t="n">
        <v>0.0</v>
      </c>
      <c r="N28" s="12" t="n">
        <v>0.0</v>
      </c>
      <c r="O28" s="12" t="n">
        <v>0.0</v>
      </c>
      <c r="P28" s="12" t="n">
        <v>0.0</v>
      </c>
      <c r="Q28" s="12" t="n">
        <v>1.0</v>
      </c>
      <c r="R28" s="12" t="n">
        <v>0.0</v>
      </c>
      <c r="S28" s="12" t="n">
        <v>0.0</v>
      </c>
      <c r="T28" s="12" t="n">
        <v>0.0</v>
      </c>
      <c r="U28" s="12" t="n">
        <v>0.0</v>
      </c>
      <c r="V28" s="12" t="n">
        <v>0.0</v>
      </c>
      <c r="W28" s="12" t="n">
        <v>4.0</v>
      </c>
      <c r="X28" s="12" t="n">
        <v>5.0</v>
      </c>
      <c r="Y28" s="12" t="n">
        <v>3.0</v>
      </c>
      <c r="Z28" s="12" t="n">
        <v>5.0</v>
      </c>
      <c r="AA28" s="12" t="n">
        <v>6.0</v>
      </c>
      <c r="AB28" s="12" t="n">
        <v>0.0</v>
      </c>
      <c r="AC28" s="12" t="n">
        <v>0.0</v>
      </c>
      <c r="AD28" s="10" t="n">
        <f si="0" t="shared"/>
        <v>37.0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1.0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5">
      <c r="A38" s="9" t="s">
        <v>38</v>
      </c>
      <c r="B38" s="9" t="s">
        <v>319</v>
      </c>
      <c r="C38" s="12" t="n">
        <v>0.0</v>
      </c>
      <c r="D38" s="12" t="n">
        <v>0.0</v>
      </c>
      <c r="E38" s="12" t="n">
        <v>1.0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5">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0.0</v>
      </c>
      <c r="G52" s="12" t="n">
        <v>0.0</v>
      </c>
      <c r="H52" s="12" t="n">
        <v>0.0</v>
      </c>
      <c r="I52" s="12" t="n">
        <v>0.0</v>
      </c>
      <c r="J52" s="12" t="n">
        <v>0.0</v>
      </c>
      <c r="K52" s="12" t="n">
        <v>0.0</v>
      </c>
      <c r="L52" s="12" t="n">
        <v>5.0</v>
      </c>
      <c r="M52" s="12" t="n">
        <v>0.0</v>
      </c>
      <c r="N52" s="12" t="n">
        <v>0.0</v>
      </c>
      <c r="O52" s="12" t="n">
        <v>0.0</v>
      </c>
      <c r="P52" s="12" t="n">
        <v>0.0</v>
      </c>
      <c r="Q52" s="12" t="n">
        <v>1.0</v>
      </c>
      <c r="R52" s="12" t="n">
        <v>0.0</v>
      </c>
      <c r="S52" s="12" t="n">
        <v>0.0</v>
      </c>
      <c r="T52" s="12" t="n">
        <v>0.0</v>
      </c>
      <c r="U52" s="12" t="n">
        <v>0.0</v>
      </c>
      <c r="V52" s="12" t="n">
        <v>0.0</v>
      </c>
      <c r="W52" s="12" t="n">
        <v>0.0</v>
      </c>
      <c r="X52" s="12" t="n">
        <v>0.0</v>
      </c>
      <c r="Y52" s="12" t="n">
        <v>3.0</v>
      </c>
      <c r="Z52" s="12" t="n">
        <v>0.0</v>
      </c>
      <c r="AA52" s="12" t="n">
        <v>0.0</v>
      </c>
      <c r="AB52" s="12" t="n">
        <v>0.0</v>
      </c>
      <c r="AC52" s="12" t="n">
        <v>0.0</v>
      </c>
      <c r="AD52" s="10" t="n">
        <f si="0" t="shared"/>
        <v>10.0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3.0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1.0</v>
      </c>
      <c r="F98" s="12" t="n">
        <v>0.0</v>
      </c>
      <c r="G98" s="12" t="n">
        <v>0.0</v>
      </c>
      <c r="H98" s="12" t="n">
        <v>1.0</v>
      </c>
      <c r="I98" s="12" t="n">
        <v>0.0</v>
      </c>
      <c r="J98" s="12" t="n">
        <v>0.0</v>
      </c>
      <c r="K98" s="12" t="n">
        <v>0.0</v>
      </c>
      <c r="L98" s="12" t="n">
        <v>0.0</v>
      </c>
      <c r="M98" s="12" t="n">
        <v>1.0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1.0</v>
      </c>
      <c r="AB98" s="12" t="n">
        <v>0.0</v>
      </c>
      <c r="AC98" s="12" t="n">
        <v>0.0</v>
      </c>
      <c r="AD98" s="10" t="n">
        <f si="1" t="shared"/>
        <v>5.0</v>
      </c>
      <c r="AE98" s="37">
        <v>0</v>
      </c>
    </row>
    <row r="99" spans="1:31" x14ac:dyDescent="0.25">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v>
      </c>
      <c r="D138" s="12" t="n">
        <v>0.0</v>
      </c>
      <c r="E138" s="12" t="n">
        <v>0.0</v>
      </c>
      <c r="F138" s="12" t="n">
        <v>0.0</v>
      </c>
      <c r="G138" s="12" t="n">
        <v>0.0</v>
      </c>
      <c r="H138" s="12" t="n">
        <v>1.0</v>
      </c>
      <c r="I138" s="12" t="n">
        <v>0.0</v>
      </c>
      <c r="J138" s="12" t="n">
        <v>0.0</v>
      </c>
      <c r="K138" s="12" t="n">
        <v>0.0</v>
      </c>
      <c r="L138" s="12" t="n">
        <v>5.0</v>
      </c>
      <c r="M138" s="12" t="n">
        <v>0.0</v>
      </c>
      <c r="N138" s="12" t="n">
        <v>0.0</v>
      </c>
      <c r="O138" s="12" t="n">
        <v>0.0</v>
      </c>
      <c r="P138" s="12" t="n">
        <v>0.0</v>
      </c>
      <c r="Q138" s="12" t="n">
        <v>1.0</v>
      </c>
      <c r="R138" s="12" t="n">
        <v>0.0</v>
      </c>
      <c r="S138" s="12" t="n">
        <v>0.0</v>
      </c>
      <c r="T138" s="12" t="n">
        <v>0.0</v>
      </c>
      <c r="U138" s="12" t="n">
        <v>0.0</v>
      </c>
      <c r="V138" s="12" t="n">
        <v>0.0</v>
      </c>
      <c r="W138" s="12" t="n">
        <v>1.0</v>
      </c>
      <c r="X138" s="12" t="n">
        <v>1.0</v>
      </c>
      <c r="Y138" s="12" t="n">
        <v>0.0</v>
      </c>
      <c r="Z138" s="12" t="n">
        <v>0.0</v>
      </c>
      <c r="AA138" s="12" t="n">
        <v>0.0</v>
      </c>
      <c r="AB138" s="12" t="n">
        <v>0.0</v>
      </c>
      <c r="AC138" s="12" t="n">
        <v>0.0</v>
      </c>
      <c r="AD138" s="10" t="n">
        <f si="1" t="shared"/>
        <v>11.0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0.0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2.0</v>
      </c>
      <c r="Z214" s="12" t="n">
        <v>5.0</v>
      </c>
      <c r="AA214" s="12" t="n">
        <v>4.0</v>
      </c>
      <c r="AB214" s="12" t="n">
        <v>0.0</v>
      </c>
      <c r="AC214" s="12" t="n">
        <v>0.0</v>
      </c>
      <c r="AD214" s="10" t="n">
        <f si="1" t="shared"/>
        <v>17.0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4.0</v>
      </c>
      <c r="N463" s="63" t="n">
        <v>27.0</v>
      </c>
      <c r="O463" s="63" t="n">
        <v>11.0</v>
      </c>
      <c r="P463" s="12" t="n">
        <v>2.0</v>
      </c>
      <c r="Q463" s="12" t="n">
        <v>6.0</v>
      </c>
      <c r="R463" s="12" t="n">
        <v>0.0</v>
      </c>
      <c r="S463" s="12" t="n">
        <v>0.0</v>
      </c>
      <c r="T463" s="12" t="n">
        <v>0.0</v>
      </c>
      <c r="U463" s="12" t="n">
        <v>0.0</v>
      </c>
      <c r="V463" s="12" t="n">
        <v>0.0</v>
      </c>
      <c r="W463" s="12" t="n">
        <v>0.0</v>
      </c>
      <c r="X463" s="12" t="n">
        <v>0.0</v>
      </c>
      <c r="Y463" s="12" t="n">
        <v>0.0</v>
      </c>
      <c r="Z463" s="12" t="n">
        <v>0.0</v>
      </c>
      <c r="AA463" s="12" t="n">
        <v>0.0</v>
      </c>
      <c r="AB463" s="12" t="n">
        <v>1.0</v>
      </c>
      <c r="AC463" s="12" t="n">
        <v>0.0</v>
      </c>
      <c r="AD463" s="10" t="n">
        <f si="5" t="shared"/>
        <v>51.0</v>
      </c>
      <c r="AE463" s="37" t="n">
        <v>3.0</v>
      </c>
    </row>
    <row r="464" spans="1:31" x14ac:dyDescent="0.25">
      <c r="A464" s="53" t="s">
        <v>555</v>
      </c>
      <c r="B464" s="9" t="s">
        <v>319</v>
      </c>
      <c r="C464" s="12" t="n">
        <v>0.0</v>
      </c>
      <c r="D464" s="12" t="n">
        <v>0.0</v>
      </c>
      <c r="E464" s="12" t="n">
        <v>0.0</v>
      </c>
      <c r="F464" s="12" t="n">
        <v>0.0</v>
      </c>
      <c r="G464" s="12" t="n">
        <v>0.0</v>
      </c>
      <c r="H464" s="12" t="n">
        <v>0.0</v>
      </c>
      <c r="I464" s="12" t="n">
        <v>0.0</v>
      </c>
      <c r="J464" s="12" t="n">
        <v>1.0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2.0</v>
      </c>
      <c r="AB464" s="12" t="n">
        <v>0.0</v>
      </c>
      <c r="AC464" s="12" t="n">
        <v>0.0</v>
      </c>
      <c r="AD464" s="10" t="n">
        <f si="5" t="shared"/>
        <v>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v>0</v>
      </c>
      <c r="M468" s="37">
        <v>0</v>
      </c>
      <c r="N468" s="37" t="n">
        <v>2.0</v>
      </c>
      <c r="O468" s="37" t="n">
        <v>1.0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1.0</v>
      </c>
      <c r="Y2" s="12" t="n">
        <v>0.0</v>
      </c>
      <c r="Z2" s="12" t="n">
        <v>2.0</v>
      </c>
      <c r="AA2" s="12" t="n">
        <v>0.0</v>
      </c>
      <c r="AB2" s="12" t="n">
        <v>0.0</v>
      </c>
      <c r="AC2" s="12" t="n">
        <v>0.0</v>
      </c>
      <c r="AD2" s="10" t="n">
        <f>SUM(C2:AC2)</f>
        <v>5.0</v>
      </c>
      <c r="AE2" s="37">
        <v>0</v>
      </c>
    </row>
    <row r="3" spans="1:31" x14ac:dyDescent="0.25">
      <c r="A3" s="9" t="s">
        <v>2</v>
      </c>
      <c r="B3" s="9" t="s">
        <v>318</v>
      </c>
      <c r="C3" s="12" t="n">
        <v>1.0</v>
      </c>
      <c r="D3" s="12" t="n">
        <v>2.0</v>
      </c>
      <c r="E3" s="12" t="n">
        <v>0.0</v>
      </c>
      <c r="F3" s="12" t="n">
        <v>0.0</v>
      </c>
      <c r="G3" s="12" t="n">
        <v>17.0</v>
      </c>
      <c r="H3" s="12" t="n">
        <v>0.0</v>
      </c>
      <c r="I3" s="12" t="n">
        <v>0.0</v>
      </c>
      <c r="J3" s="12" t="n">
        <v>1.0</v>
      </c>
      <c r="K3" s="12" t="n">
        <v>0.0</v>
      </c>
      <c r="L3" s="12" t="n">
        <v>0.0</v>
      </c>
      <c r="M3" s="12" t="n">
        <v>5.0</v>
      </c>
      <c r="N3" s="12" t="n">
        <v>1.0</v>
      </c>
      <c r="O3" s="12" t="n">
        <v>0.0</v>
      </c>
      <c r="P3" s="12" t="n">
        <v>0.0</v>
      </c>
      <c r="Q3" s="12" t="n">
        <v>0.0</v>
      </c>
      <c r="R3" s="12" t="n">
        <v>4.0</v>
      </c>
      <c r="S3" s="12" t="n">
        <v>0.0</v>
      </c>
      <c r="T3" s="12" t="n">
        <v>0.0</v>
      </c>
      <c r="U3" s="12" t="n">
        <v>0.0</v>
      </c>
      <c r="V3" s="12" t="n">
        <v>0.0</v>
      </c>
      <c r="W3" s="12" t="n">
        <v>3.0</v>
      </c>
      <c r="X3" s="12" t="n">
        <v>0.0</v>
      </c>
      <c r="Y3" s="12" t="n">
        <v>0.0</v>
      </c>
      <c r="Z3" s="12" t="n">
        <v>0.0</v>
      </c>
      <c r="AA3" s="12" t="n">
        <v>0.0</v>
      </c>
      <c r="AB3" s="12" t="n">
        <v>0.0</v>
      </c>
      <c r="AC3" s="12" t="n">
        <v>0.0</v>
      </c>
      <c r="AD3" s="10" t="n">
        <f ref="AD3:AD74" si="0" t="shared">SUM(C3:AC3)</f>
        <v>34.0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2.0</v>
      </c>
      <c r="AD8" s="10" t="n">
        <f si="0" t="shared"/>
        <v>4.0</v>
      </c>
      <c r="AE8" s="37">
        <v>0</v>
      </c>
    </row>
    <row r="9" spans="1:31" x14ac:dyDescent="0.25">
      <c r="A9" s="9" t="s">
        <v>8</v>
      </c>
      <c r="B9" s="9" t="s">
        <v>318</v>
      </c>
      <c r="C9" s="12" t="n">
        <v>0.0</v>
      </c>
      <c r="D9" s="12" t="n">
        <v>0.0</v>
      </c>
      <c r="E9" s="12" t="n">
        <v>0.0</v>
      </c>
      <c r="F9" s="12" t="n">
        <v>0.0</v>
      </c>
      <c r="G9" s="12" t="n">
        <v>1.0</v>
      </c>
      <c r="H9" s="12" t="n">
        <v>0.0</v>
      </c>
      <c r="I9" s="12" t="n">
        <v>0.0</v>
      </c>
      <c r="J9" s="12" t="n">
        <v>1.0</v>
      </c>
      <c r="K9" s="12" t="n">
        <v>0.0</v>
      </c>
      <c r="L9" s="12" t="n">
        <v>1.0</v>
      </c>
      <c r="M9" s="12" t="n">
        <v>3.0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0.0</v>
      </c>
      <c r="E10" s="12" t="n">
        <v>0.0</v>
      </c>
      <c r="F10" s="12" t="n">
        <v>0.0</v>
      </c>
      <c r="G10" s="12" t="n">
        <v>0.0</v>
      </c>
      <c r="H10" s="12" t="n">
        <v>1.0</v>
      </c>
      <c r="I10" s="12" t="n">
        <v>1.0</v>
      </c>
      <c r="J10" s="12" t="n">
        <v>4.0</v>
      </c>
      <c r="K10" s="12" t="n">
        <v>0.0</v>
      </c>
      <c r="L10" s="12" t="n">
        <v>0.0</v>
      </c>
      <c r="M10" s="12" t="n">
        <v>0.0</v>
      </c>
      <c r="N10" s="12" t="n">
        <v>0.0</v>
      </c>
      <c r="O10" s="12" t="n">
        <v>0.0</v>
      </c>
      <c r="P10" s="12" t="n">
        <v>0.0</v>
      </c>
      <c r="Q10" s="12" t="n">
        <v>0.0</v>
      </c>
      <c r="R10" s="12" t="n">
        <v>0.0</v>
      </c>
      <c r="S10" s="12" t="n">
        <v>0.0</v>
      </c>
      <c r="T10" s="12" t="n">
        <v>0.0</v>
      </c>
      <c r="U10" s="12" t="n">
        <v>3.0</v>
      </c>
      <c r="V10" s="12" t="n">
        <v>0.0</v>
      </c>
      <c r="W10" s="12" t="n">
        <v>0.0</v>
      </c>
      <c r="X10" s="12" t="n">
        <v>0.0</v>
      </c>
      <c r="Y10" s="12" t="n">
        <v>1.0</v>
      </c>
      <c r="Z10" s="12" t="n">
        <v>5.0</v>
      </c>
      <c r="AA10" s="12" t="n">
        <v>0.0</v>
      </c>
      <c r="AB10" s="12" t="n">
        <v>0.0</v>
      </c>
      <c r="AC10" s="12" t="n">
        <v>8.0</v>
      </c>
      <c r="AD10" s="10" t="n">
        <f si="0" t="shared"/>
        <v>23.0</v>
      </c>
      <c r="AE10" s="37">
        <v>0</v>
      </c>
    </row>
    <row r="11" spans="1:31" x14ac:dyDescent="0.25">
      <c r="A11" s="9" t="s">
        <v>10</v>
      </c>
      <c r="B11" s="9" t="s">
        <v>318</v>
      </c>
      <c r="C11" s="12" t="n">
        <v>2.0</v>
      </c>
      <c r="D11" s="12" t="n">
        <v>0.0</v>
      </c>
      <c r="E11" s="12" t="n">
        <v>0.0</v>
      </c>
      <c r="F11" s="12" t="n">
        <v>0.0</v>
      </c>
      <c r="G11" s="12" t="n">
        <v>79.0</v>
      </c>
      <c r="H11" s="12" t="n">
        <v>0.0</v>
      </c>
      <c r="I11" s="12" t="n">
        <v>0.0</v>
      </c>
      <c r="J11" s="12" t="n">
        <v>0.0</v>
      </c>
      <c r="K11" s="12" t="n">
        <v>0.0</v>
      </c>
      <c r="L11" s="12" t="n">
        <v>0.0</v>
      </c>
      <c r="M11" s="12" t="n">
        <v>9.0</v>
      </c>
      <c r="N11" s="12" t="n">
        <v>0.0</v>
      </c>
      <c r="O11" s="12" t="n">
        <v>1.0</v>
      </c>
      <c r="P11" s="12" t="n">
        <v>0.0</v>
      </c>
      <c r="Q11" s="12" t="n">
        <v>0.0</v>
      </c>
      <c r="R11" s="12" t="n">
        <v>0.0</v>
      </c>
      <c r="S11" s="12" t="n">
        <v>0.0</v>
      </c>
      <c r="T11" s="12" t="n">
        <v>0.0</v>
      </c>
      <c r="U11" s="12" t="n">
        <v>0.0</v>
      </c>
      <c r="V11" s="12" t="n">
        <v>0.0</v>
      </c>
      <c r="W11" s="12" t="n">
        <v>3.0</v>
      </c>
      <c r="X11" s="12" t="n">
        <v>0.0</v>
      </c>
      <c r="Y11" s="12" t="n">
        <v>1.0</v>
      </c>
      <c r="Z11" s="12" t="n">
        <v>0.0</v>
      </c>
      <c r="AA11" s="12" t="n">
        <v>0.0</v>
      </c>
      <c r="AB11" s="12" t="n">
        <v>0.0</v>
      </c>
      <c r="AC11" s="12" t="n">
        <v>0.0</v>
      </c>
      <c r="AD11" s="10" t="n">
        <f si="0" t="shared"/>
        <v>95.0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2.0</v>
      </c>
      <c r="AE12" s="37">
        <v>0</v>
      </c>
    </row>
    <row r="13" spans="1:31" x14ac:dyDescent="0.25">
      <c r="A13" s="9" t="s">
        <v>12</v>
      </c>
      <c r="B13" s="9" t="s">
        <v>318</v>
      </c>
      <c r="C13" s="12" t="n">
        <v>0.0</v>
      </c>
      <c r="D13" s="12" t="n">
        <v>0.0</v>
      </c>
      <c r="E13" s="12" t="n">
        <v>0.0</v>
      </c>
      <c r="F13" s="12" t="n">
        <v>0.0</v>
      </c>
      <c r="G13" s="12" t="n">
        <v>8.0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8.0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4.0</v>
      </c>
      <c r="F16" s="12" t="n">
        <v>0.0</v>
      </c>
      <c r="G16" s="12" t="n">
        <v>0.0</v>
      </c>
      <c r="H16" s="12" t="n">
        <v>0.0</v>
      </c>
      <c r="I16" s="12" t="n">
        <v>0.0</v>
      </c>
      <c r="J16" s="12" t="n">
        <v>0.0</v>
      </c>
      <c r="K16" s="12" t="n">
        <v>0.0</v>
      </c>
      <c r="L16" s="12" t="n">
        <v>0.0</v>
      </c>
      <c r="M16" s="12" t="n">
        <v>1.0</v>
      </c>
      <c r="N16" s="12" t="n">
        <v>0.0</v>
      </c>
      <c r="O16" s="12" t="n">
        <v>0.0</v>
      </c>
      <c r="P16" s="12" t="n">
        <v>1.0</v>
      </c>
      <c r="Q16" s="12" t="n">
        <v>1.0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9.0</v>
      </c>
      <c r="AE16" s="37">
        <v>0</v>
      </c>
    </row>
    <row r="17" spans="1:31" x14ac:dyDescent="0.25">
      <c r="A17" s="9" t="s">
        <v>16</v>
      </c>
      <c r="B17" s="9" t="s">
        <v>318</v>
      </c>
      <c r="C17" s="12" t="n">
        <v>3.0</v>
      </c>
      <c r="D17" s="12" t="n">
        <v>0.0</v>
      </c>
      <c r="E17" s="12" t="n">
        <v>0.0</v>
      </c>
      <c r="F17" s="12" t="n">
        <v>0.0</v>
      </c>
      <c r="G17" s="12" t="n">
        <v>24.0</v>
      </c>
      <c r="H17" s="12" t="n">
        <v>0.0</v>
      </c>
      <c r="I17" s="12" t="n">
        <v>0.0</v>
      </c>
      <c r="J17" s="12" t="n">
        <v>2.0</v>
      </c>
      <c r="K17" s="12" t="n">
        <v>0.0</v>
      </c>
      <c r="L17" s="12" t="n">
        <v>1.0</v>
      </c>
      <c r="M17" s="12" t="n">
        <v>4.0</v>
      </c>
      <c r="N17" s="12" t="n">
        <v>0.0</v>
      </c>
      <c r="O17" s="12" t="n">
        <v>0.0</v>
      </c>
      <c r="P17" s="12" t="n">
        <v>0.0</v>
      </c>
      <c r="Q17" s="12" t="n">
        <v>0.0</v>
      </c>
      <c r="R17" s="12" t="n">
        <v>0.0</v>
      </c>
      <c r="S17" s="12" t="n">
        <v>0.0</v>
      </c>
      <c r="T17" s="12" t="n">
        <v>0.0</v>
      </c>
      <c r="U17" s="12" t="n">
        <v>0.0</v>
      </c>
      <c r="V17" s="12" t="n">
        <v>0.0</v>
      </c>
      <c r="W17" s="12" t="n">
        <v>0.0</v>
      </c>
      <c r="X17" s="12" t="n">
        <v>1.0</v>
      </c>
      <c r="Y17" s="12" t="n">
        <v>1.0</v>
      </c>
      <c r="Z17" s="12" t="n">
        <v>0.0</v>
      </c>
      <c r="AA17" s="12" t="n">
        <v>0.0</v>
      </c>
      <c r="AB17" s="12" t="n">
        <v>0.0</v>
      </c>
      <c r="AC17" s="12" t="n">
        <v>0.0</v>
      </c>
      <c r="AD17" s="10" t="n">
        <f si="0" t="shared"/>
        <v>36.0</v>
      </c>
      <c r="AE17" s="37">
        <v>0</v>
      </c>
    </row>
    <row r="18" spans="1:31" x14ac:dyDescent="0.25">
      <c r="A18" s="9" t="s">
        <v>18</v>
      </c>
      <c r="B18" s="9" t="s">
        <v>319</v>
      </c>
      <c r="C18" s="12" t="n">
        <v>35.0</v>
      </c>
      <c r="D18" s="12" t="n">
        <v>10.0</v>
      </c>
      <c r="E18" s="12" t="n">
        <v>0.0</v>
      </c>
      <c r="F18" s="12" t="n">
        <v>0.0</v>
      </c>
      <c r="G18" s="12" t="n">
        <v>561.0</v>
      </c>
      <c r="H18" s="12" t="n">
        <v>2.0</v>
      </c>
      <c r="I18" s="12" t="n">
        <v>0.0</v>
      </c>
      <c r="J18" s="12" t="n">
        <v>19.0</v>
      </c>
      <c r="K18" s="12" t="n">
        <v>3.0</v>
      </c>
      <c r="L18" s="12" t="n">
        <v>17.0</v>
      </c>
      <c r="M18" s="12" t="n">
        <v>53.0</v>
      </c>
      <c r="N18" s="12" t="n">
        <v>1.0</v>
      </c>
      <c r="O18" s="12" t="n">
        <v>0.0</v>
      </c>
      <c r="P18" s="12" t="n">
        <v>11.0</v>
      </c>
      <c r="Q18" s="12" t="n">
        <v>17.0</v>
      </c>
      <c r="R18" s="12" t="n">
        <v>10.0</v>
      </c>
      <c r="S18" s="12" t="n">
        <v>0.0</v>
      </c>
      <c r="T18" s="12" t="n">
        <v>0.0</v>
      </c>
      <c r="U18" s="12" t="n">
        <v>0.0</v>
      </c>
      <c r="V18" s="12" t="n">
        <v>0.0</v>
      </c>
      <c r="W18" s="12" t="n">
        <v>23.0</v>
      </c>
      <c r="X18" s="12" t="n">
        <v>53.0</v>
      </c>
      <c r="Y18" s="12" t="n">
        <v>1.0</v>
      </c>
      <c r="Z18" s="12" t="n">
        <v>0.0</v>
      </c>
      <c r="AA18" s="12" t="n">
        <v>0.0</v>
      </c>
      <c r="AB18" s="12" t="n">
        <v>0.0</v>
      </c>
      <c r="AC18" s="12" t="n">
        <v>36.0</v>
      </c>
      <c r="AD18" s="10" t="n">
        <f si="0" t="shared"/>
        <v>852.0</v>
      </c>
      <c r="AE18" s="37">
        <v>0</v>
      </c>
    </row>
    <row r="19" spans="1:31" x14ac:dyDescent="0.25">
      <c r="A19" s="9" t="s">
        <v>18</v>
      </c>
      <c r="B19" s="9" t="s">
        <v>318</v>
      </c>
      <c r="C19" s="12" t="n">
        <v>8.0</v>
      </c>
      <c r="D19" s="12" t="n">
        <v>4.0</v>
      </c>
      <c r="E19" s="12" t="n">
        <v>58.0</v>
      </c>
      <c r="F19" s="12" t="n">
        <v>0.0</v>
      </c>
      <c r="G19" s="12" t="n">
        <v>31.0</v>
      </c>
      <c r="H19" s="12" t="n">
        <v>0.0</v>
      </c>
      <c r="I19" s="12" t="n">
        <v>0.0</v>
      </c>
      <c r="J19" s="12" t="n">
        <v>0.0</v>
      </c>
      <c r="K19" s="12" t="n">
        <v>0.0</v>
      </c>
      <c r="L19" s="12" t="n">
        <v>3.0</v>
      </c>
      <c r="M19" s="12" t="n">
        <v>6.0</v>
      </c>
      <c r="N19" s="12" t="n">
        <v>3.0</v>
      </c>
      <c r="O19" s="12" t="n">
        <v>6.0</v>
      </c>
      <c r="P19" s="12" t="n">
        <v>28.0</v>
      </c>
      <c r="Q19" s="12" t="n">
        <v>2.0</v>
      </c>
      <c r="R19" s="12" t="n">
        <v>7.0</v>
      </c>
      <c r="S19" s="12" t="n">
        <v>4.0</v>
      </c>
      <c r="T19" s="12" t="n">
        <v>0.0</v>
      </c>
      <c r="U19" s="12" t="n">
        <v>4.0</v>
      </c>
      <c r="V19" s="12" t="n">
        <v>0.0</v>
      </c>
      <c r="W19" s="12" t="n">
        <v>3.0</v>
      </c>
      <c r="X19" s="12" t="n">
        <v>90.0</v>
      </c>
      <c r="Y19" s="12" t="n">
        <v>1.0</v>
      </c>
      <c r="Z19" s="12" t="n">
        <v>67.0</v>
      </c>
      <c r="AA19" s="12" t="n">
        <v>1.0</v>
      </c>
      <c r="AB19" s="12" t="n">
        <v>2.0</v>
      </c>
      <c r="AC19" s="12" t="n">
        <v>516.0</v>
      </c>
      <c r="AD19" s="10" t="n">
        <f si="0" t="shared"/>
        <v>844.0</v>
      </c>
      <c r="AE19" s="37">
        <v>0</v>
      </c>
    </row>
    <row r="20" spans="1:31" x14ac:dyDescent="0.25">
      <c r="A20" s="9" t="s">
        <v>20</v>
      </c>
      <c r="B20" s="9" t="s">
        <v>319</v>
      </c>
      <c r="C20" s="12" t="n">
        <v>13.0</v>
      </c>
      <c r="D20" s="12" t="n">
        <v>9.0</v>
      </c>
      <c r="E20" s="12" t="n">
        <v>0.0</v>
      </c>
      <c r="F20" s="12" t="n">
        <v>0.0</v>
      </c>
      <c r="G20" s="12" t="n">
        <v>305.0</v>
      </c>
      <c r="H20" s="12" t="n">
        <v>1.0</v>
      </c>
      <c r="I20" s="12" t="n">
        <v>0.0</v>
      </c>
      <c r="J20" s="12" t="n">
        <v>8.0</v>
      </c>
      <c r="K20" s="12" t="n">
        <v>3.0</v>
      </c>
      <c r="L20" s="12" t="n">
        <v>7.0</v>
      </c>
      <c r="M20" s="12" t="n">
        <v>51.0</v>
      </c>
      <c r="N20" s="12" t="n">
        <v>1.0</v>
      </c>
      <c r="O20" s="12" t="n">
        <v>0.0</v>
      </c>
      <c r="P20" s="12" t="n">
        <v>6.0</v>
      </c>
      <c r="Q20" s="12" t="n">
        <v>16.0</v>
      </c>
      <c r="R20" s="12" t="n">
        <v>5.0</v>
      </c>
      <c r="S20" s="12" t="n">
        <v>0.0</v>
      </c>
      <c r="T20" s="12" t="n">
        <v>0.0</v>
      </c>
      <c r="U20" s="12" t="n">
        <v>0.0</v>
      </c>
      <c r="V20" s="12" t="n">
        <v>0.0</v>
      </c>
      <c r="W20" s="12" t="n">
        <v>9.0</v>
      </c>
      <c r="X20" s="12" t="n">
        <v>11.0</v>
      </c>
      <c r="Y20" s="12" t="n">
        <v>1.0</v>
      </c>
      <c r="Z20" s="12" t="n">
        <v>0.0</v>
      </c>
      <c r="AA20" s="12" t="n">
        <v>0.0</v>
      </c>
      <c r="AB20" s="12" t="n">
        <v>0.0</v>
      </c>
      <c r="AC20" s="12" t="n">
        <v>15.0</v>
      </c>
      <c r="AD20" s="10" t="n">
        <f si="0" t="shared"/>
        <v>461.0</v>
      </c>
      <c r="AE20" s="37">
        <v>0</v>
      </c>
    </row>
    <row r="21" spans="1:31" x14ac:dyDescent="0.25">
      <c r="A21" s="9" t="s">
        <v>20</v>
      </c>
      <c r="B21" s="9" t="s">
        <v>318</v>
      </c>
      <c r="C21" s="12" t="n">
        <v>2.0</v>
      </c>
      <c r="D21" s="12" t="n">
        <v>2.0</v>
      </c>
      <c r="E21" s="12" t="n">
        <v>19.0</v>
      </c>
      <c r="F21" s="12" t="n">
        <v>0.0</v>
      </c>
      <c r="G21" s="12" t="n">
        <v>12.0</v>
      </c>
      <c r="H21" s="12" t="n">
        <v>0.0</v>
      </c>
      <c r="I21" s="12" t="n">
        <v>0.0</v>
      </c>
      <c r="J21" s="12" t="n">
        <v>0.0</v>
      </c>
      <c r="K21" s="12" t="n">
        <v>0.0</v>
      </c>
      <c r="L21" s="12" t="n">
        <v>1.0</v>
      </c>
      <c r="M21" s="12" t="n">
        <v>4.0</v>
      </c>
      <c r="N21" s="12" t="n">
        <v>1.0</v>
      </c>
      <c r="O21" s="12" t="n">
        <v>4.0</v>
      </c>
      <c r="P21" s="12" t="n">
        <v>8.0</v>
      </c>
      <c r="Q21" s="12" t="n">
        <v>0.0</v>
      </c>
      <c r="R21" s="12" t="n">
        <v>0.0</v>
      </c>
      <c r="S21" s="12" t="n">
        <v>1.0</v>
      </c>
      <c r="T21" s="12" t="n">
        <v>0.0</v>
      </c>
      <c r="U21" s="12" t="n">
        <v>2.0</v>
      </c>
      <c r="V21" s="12" t="n">
        <v>0.0</v>
      </c>
      <c r="W21" s="12" t="n">
        <v>3.0</v>
      </c>
      <c r="X21" s="12" t="n">
        <v>32.0</v>
      </c>
      <c r="Y21" s="12" t="n">
        <v>1.0</v>
      </c>
      <c r="Z21" s="12" t="n">
        <v>20.0</v>
      </c>
      <c r="AA21" s="12" t="n">
        <v>1.0</v>
      </c>
      <c r="AB21" s="12" t="n">
        <v>1.0</v>
      </c>
      <c r="AC21" s="12" t="n">
        <v>216.0</v>
      </c>
      <c r="AD21" s="10" t="n">
        <f si="0" t="shared"/>
        <v>330.0</v>
      </c>
      <c r="AE21" s="37">
        <v>0</v>
      </c>
    </row>
    <row r="22" spans="1:31" x14ac:dyDescent="0.25">
      <c r="A22" s="9" t="s">
        <v>22</v>
      </c>
      <c r="B22" s="9" t="s">
        <v>319</v>
      </c>
      <c r="C22" s="12" t="n">
        <v>22.0</v>
      </c>
      <c r="D22" s="12" t="n">
        <v>1.0</v>
      </c>
      <c r="E22" s="12" t="n">
        <v>0.0</v>
      </c>
      <c r="F22" s="12" t="n">
        <v>0.0</v>
      </c>
      <c r="G22" s="12" t="n">
        <v>256.0</v>
      </c>
      <c r="H22" s="12" t="n">
        <v>1.0</v>
      </c>
      <c r="I22" s="12" t="n">
        <v>0.0</v>
      </c>
      <c r="J22" s="12" t="n">
        <v>11.0</v>
      </c>
      <c r="K22" s="12" t="n">
        <v>0.0</v>
      </c>
      <c r="L22" s="12" t="n">
        <v>10.0</v>
      </c>
      <c r="M22" s="12" t="n">
        <v>2.0</v>
      </c>
      <c r="N22" s="12" t="n">
        <v>0.0</v>
      </c>
      <c r="O22" s="12" t="n">
        <v>0.0</v>
      </c>
      <c r="P22" s="12" t="n">
        <v>5.0</v>
      </c>
      <c r="Q22" s="12" t="n">
        <v>1.0</v>
      </c>
      <c r="R22" s="12" t="n">
        <v>5.0</v>
      </c>
      <c r="S22" s="12" t="n">
        <v>0.0</v>
      </c>
      <c r="T22" s="12" t="n">
        <v>0.0</v>
      </c>
      <c r="U22" s="12" t="n">
        <v>0.0</v>
      </c>
      <c r="V22" s="12" t="n">
        <v>0.0</v>
      </c>
      <c r="W22" s="12" t="n">
        <v>14.0</v>
      </c>
      <c r="X22" s="12" t="n">
        <v>42.0</v>
      </c>
      <c r="Y22" s="12" t="n">
        <v>0.0</v>
      </c>
      <c r="Z22" s="12" t="n">
        <v>0.0</v>
      </c>
      <c r="AA22" s="12" t="n">
        <v>0.0</v>
      </c>
      <c r="AB22" s="12" t="n">
        <v>0.0</v>
      </c>
      <c r="AC22" s="12" t="n">
        <v>21.0</v>
      </c>
      <c r="AD22" s="10" t="n">
        <f si="0" t="shared"/>
        <v>391.0</v>
      </c>
      <c r="AE22" s="37">
        <v>0</v>
      </c>
    </row>
    <row r="23" spans="1:31" x14ac:dyDescent="0.25">
      <c r="A23" s="9" t="s">
        <v>22</v>
      </c>
      <c r="B23" s="9" t="s">
        <v>318</v>
      </c>
      <c r="C23" s="12" t="n">
        <v>6.0</v>
      </c>
      <c r="D23" s="12" t="n">
        <v>2.0</v>
      </c>
      <c r="E23" s="12" t="n">
        <v>39.0</v>
      </c>
      <c r="F23" s="12" t="n">
        <v>0.0</v>
      </c>
      <c r="G23" s="12" t="n">
        <v>19.0</v>
      </c>
      <c r="H23" s="12" t="n">
        <v>0.0</v>
      </c>
      <c r="I23" s="12" t="n">
        <v>0.0</v>
      </c>
      <c r="J23" s="12" t="n">
        <v>0.0</v>
      </c>
      <c r="K23" s="12" t="n">
        <v>0.0</v>
      </c>
      <c r="L23" s="12" t="n">
        <v>2.0</v>
      </c>
      <c r="M23" s="12" t="n">
        <v>2.0</v>
      </c>
      <c r="N23" s="12" t="n">
        <v>2.0</v>
      </c>
      <c r="O23" s="12" t="n">
        <v>2.0</v>
      </c>
      <c r="P23" s="12" t="n">
        <v>20.0</v>
      </c>
      <c r="Q23" s="12" t="n">
        <v>2.0</v>
      </c>
      <c r="R23" s="12" t="n">
        <v>7.0</v>
      </c>
      <c r="S23" s="12" t="n">
        <v>3.0</v>
      </c>
      <c r="T23" s="12" t="n">
        <v>0.0</v>
      </c>
      <c r="U23" s="12" t="n">
        <v>2.0</v>
      </c>
      <c r="V23" s="12" t="n">
        <v>0.0</v>
      </c>
      <c r="W23" s="12" t="n">
        <v>0.0</v>
      </c>
      <c r="X23" s="12" t="n">
        <v>58.0</v>
      </c>
      <c r="Y23" s="12" t="n">
        <v>0.0</v>
      </c>
      <c r="Z23" s="12" t="n">
        <v>47.0</v>
      </c>
      <c r="AA23" s="12" t="n">
        <v>0.0</v>
      </c>
      <c r="AB23" s="12" t="n">
        <v>1.0</v>
      </c>
      <c r="AC23" s="12" t="n">
        <v>300.0</v>
      </c>
      <c r="AD23" s="10" t="n">
        <f si="0" t="shared"/>
        <v>514.0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2.0</v>
      </c>
      <c r="Y24" s="12" t="n">
        <v>0.0</v>
      </c>
      <c r="Z24" s="12" t="n">
        <v>3.0</v>
      </c>
      <c r="AA24" s="12" t="n">
        <v>0.0</v>
      </c>
      <c r="AB24" s="12" t="n">
        <v>0.0</v>
      </c>
      <c r="AC24" s="12" t="n">
        <v>2.0</v>
      </c>
      <c r="AD24" s="10" t="n">
        <f si="0" t="shared"/>
        <v>10.0</v>
      </c>
      <c r="AE24" s="37">
        <v>0</v>
      </c>
    </row>
    <row r="25" spans="1:31" x14ac:dyDescent="0.25">
      <c r="A25" s="9" t="s">
        <v>24</v>
      </c>
      <c r="B25" s="9" t="s">
        <v>318</v>
      </c>
      <c r="C25" s="12" t="n">
        <v>1.0</v>
      </c>
      <c r="D25" s="12" t="n">
        <v>2.0</v>
      </c>
      <c r="E25" s="12" t="n">
        <v>0.0</v>
      </c>
      <c r="F25" s="12" t="n">
        <v>0.0</v>
      </c>
      <c r="G25" s="12" t="n">
        <v>18.0</v>
      </c>
      <c r="H25" s="12" t="n">
        <v>0.0</v>
      </c>
      <c r="I25" s="12" t="n">
        <v>0.0</v>
      </c>
      <c r="J25" s="12" t="n">
        <v>2.0</v>
      </c>
      <c r="K25" s="12" t="n">
        <v>0.0</v>
      </c>
      <c r="L25" s="12" t="n">
        <v>1.0</v>
      </c>
      <c r="M25" s="12" t="n">
        <v>8.0</v>
      </c>
      <c r="N25" s="12" t="n">
        <v>1.0</v>
      </c>
      <c r="O25" s="12" t="n">
        <v>0.0</v>
      </c>
      <c r="P25" s="12" t="n">
        <v>0.0</v>
      </c>
      <c r="Q25" s="12" t="n">
        <v>0.0</v>
      </c>
      <c r="R25" s="12" t="n">
        <v>4.0</v>
      </c>
      <c r="S25" s="12" t="n">
        <v>0.0</v>
      </c>
      <c r="T25" s="12" t="n">
        <v>0.0</v>
      </c>
      <c r="U25" s="12" t="n">
        <v>0.0</v>
      </c>
      <c r="V25" s="12" t="n">
        <v>0.0</v>
      </c>
      <c r="W25" s="12" t="n">
        <v>3.0</v>
      </c>
      <c r="X25" s="12" t="n">
        <v>0.0</v>
      </c>
      <c r="Y25" s="12" t="n">
        <v>0.0</v>
      </c>
      <c r="Z25" s="12" t="n">
        <v>0.0</v>
      </c>
      <c r="AA25" s="12" t="n">
        <v>0.0</v>
      </c>
      <c r="AB25" s="12" t="n">
        <v>0.0</v>
      </c>
      <c r="AC25" s="12" t="n">
        <v>0.0</v>
      </c>
      <c r="AD25" s="10" t="n">
        <f si="0" t="shared"/>
        <v>40.0</v>
      </c>
      <c r="AE25" s="37">
        <v>0</v>
      </c>
    </row>
    <row r="26" spans="1:31" x14ac:dyDescent="0.25">
      <c r="A26" s="9" t="s">
        <v>26</v>
      </c>
      <c r="B26" s="9" t="s">
        <v>319</v>
      </c>
      <c r="C26" s="12" t="n">
        <v>8.0</v>
      </c>
      <c r="D26" s="12" t="n">
        <v>4.0</v>
      </c>
      <c r="E26" s="12" t="n">
        <v>93.0</v>
      </c>
      <c r="F26" s="12" t="n">
        <v>0.0</v>
      </c>
      <c r="G26" s="12" t="n">
        <v>0.0</v>
      </c>
      <c r="H26" s="12" t="n">
        <v>0.0</v>
      </c>
      <c r="I26" s="12" t="n">
        <v>0.0</v>
      </c>
      <c r="J26" s="12" t="n">
        <v>0.0</v>
      </c>
      <c r="K26" s="12" t="n">
        <v>0.0</v>
      </c>
      <c r="L26" s="12" t="n">
        <v>4.0</v>
      </c>
      <c r="M26" s="12" t="n">
        <v>4.0</v>
      </c>
      <c r="N26" s="12" t="n">
        <v>2.0</v>
      </c>
      <c r="O26" s="12" t="n">
        <v>0.0</v>
      </c>
      <c r="P26" s="12" t="n">
        <v>25.0</v>
      </c>
      <c r="Q26" s="12" t="n">
        <v>2.0</v>
      </c>
      <c r="R26" s="12" t="n">
        <v>0.0</v>
      </c>
      <c r="S26" s="12" t="n">
        <v>2.0</v>
      </c>
      <c r="T26" s="12" t="n">
        <v>0.0</v>
      </c>
      <c r="U26" s="12" t="n">
        <v>4.0</v>
      </c>
      <c r="V26" s="12" t="n">
        <v>0.0</v>
      </c>
      <c r="W26" s="12" t="n">
        <v>3.0</v>
      </c>
      <c r="X26" s="12" t="n">
        <v>86.0</v>
      </c>
      <c r="Y26" s="12" t="n">
        <v>1.0</v>
      </c>
      <c r="Z26" s="12" t="n">
        <v>95.0</v>
      </c>
      <c r="AA26" s="12" t="n">
        <v>0.0</v>
      </c>
      <c r="AB26" s="12" t="n">
        <v>0.0</v>
      </c>
      <c r="AC26" s="12" t="n">
        <v>515.0</v>
      </c>
      <c r="AD26" s="10" t="n">
        <f si="0" t="shared"/>
        <v>848.0</v>
      </c>
      <c r="AE26" s="37">
        <v>0</v>
      </c>
    </row>
    <row r="27" spans="1:31" x14ac:dyDescent="0.25">
      <c r="A27" s="9" t="s">
        <v>26</v>
      </c>
      <c r="B27" s="9" t="s">
        <v>318</v>
      </c>
      <c r="C27" s="12" t="n">
        <v>36.0</v>
      </c>
      <c r="D27" s="12" t="n">
        <v>8.0</v>
      </c>
      <c r="E27" s="12" t="n">
        <v>0.0</v>
      </c>
      <c r="F27" s="12" t="n">
        <v>0.0</v>
      </c>
      <c r="G27" s="12" t="n">
        <v>519.0</v>
      </c>
      <c r="H27" s="12" t="n">
        <v>1.0</v>
      </c>
      <c r="I27" s="12" t="n">
        <v>0.0</v>
      </c>
      <c r="J27" s="12" t="n">
        <v>26.0</v>
      </c>
      <c r="K27" s="12" t="n">
        <v>3.0</v>
      </c>
      <c r="L27" s="12" t="n">
        <v>16.0</v>
      </c>
      <c r="M27" s="12" t="n">
        <v>45.0</v>
      </c>
      <c r="N27" s="12" t="n">
        <v>0.0</v>
      </c>
      <c r="O27" s="12" t="n">
        <v>0.0</v>
      </c>
      <c r="P27" s="12" t="n">
        <v>10.0</v>
      </c>
      <c r="Q27" s="12" t="n">
        <v>17.0</v>
      </c>
      <c r="R27" s="12" t="n">
        <v>6.0</v>
      </c>
      <c r="S27" s="12" t="n">
        <v>0.0</v>
      </c>
      <c r="T27" s="12" t="n">
        <v>0.0</v>
      </c>
      <c r="U27" s="12" t="n">
        <v>0.0</v>
      </c>
      <c r="V27" s="12" t="n">
        <v>0.0</v>
      </c>
      <c r="W27" s="12" t="n">
        <v>21.0</v>
      </c>
      <c r="X27" s="12" t="n">
        <v>44.0</v>
      </c>
      <c r="Y27" s="12" t="n">
        <v>1.0</v>
      </c>
      <c r="Z27" s="12" t="n">
        <v>0.0</v>
      </c>
      <c r="AA27" s="12" t="n">
        <v>0.0</v>
      </c>
      <c r="AB27" s="12" t="n">
        <v>0.0</v>
      </c>
      <c r="AC27" s="12" t="n">
        <v>37.0</v>
      </c>
      <c r="AD27" s="10" t="n">
        <f si="0" t="shared"/>
        <v>790.0</v>
      </c>
      <c r="AE27" s="37">
        <v>0</v>
      </c>
    </row>
    <row r="28" spans="1:31" x14ac:dyDescent="0.25">
      <c r="A28" s="9" t="s">
        <v>28</v>
      </c>
      <c r="B28" s="9" t="s">
        <v>319</v>
      </c>
      <c r="C28" s="12" t="n">
        <v>161.0</v>
      </c>
      <c r="D28" s="12" t="n">
        <v>1.0</v>
      </c>
      <c r="E28" s="12" t="n">
        <v>0.0</v>
      </c>
      <c r="F28" s="12" t="n">
        <v>0.0</v>
      </c>
      <c r="G28" s="12" t="n">
        <v>2332.0</v>
      </c>
      <c r="H28" s="12" t="n">
        <v>1.0</v>
      </c>
      <c r="I28" s="12" t="n">
        <v>0.0</v>
      </c>
      <c r="J28" s="12" t="n">
        <v>20.0</v>
      </c>
      <c r="K28" s="12" t="n">
        <v>7.0</v>
      </c>
      <c r="L28" s="12" t="n">
        <v>10.0</v>
      </c>
      <c r="M28" s="12" t="n">
        <v>121.0</v>
      </c>
      <c r="N28" s="12" t="n">
        <v>0.0</v>
      </c>
      <c r="O28" s="12" t="n">
        <v>4.0</v>
      </c>
      <c r="P28" s="12" t="n">
        <v>0.0</v>
      </c>
      <c r="Q28" s="12" t="n">
        <v>1.0</v>
      </c>
      <c r="R28" s="12" t="n">
        <v>2.0</v>
      </c>
      <c r="S28" s="12" t="n">
        <v>7.0</v>
      </c>
      <c r="T28" s="12" t="n">
        <v>0.0</v>
      </c>
      <c r="U28" s="12" t="n">
        <v>1.0</v>
      </c>
      <c r="V28" s="12" t="n">
        <v>0.0</v>
      </c>
      <c r="W28" s="12" t="n">
        <v>18.0</v>
      </c>
      <c r="X28" s="12" t="n">
        <v>36.0</v>
      </c>
      <c r="Y28" s="12" t="n">
        <v>14.0</v>
      </c>
      <c r="Z28" s="12" t="n">
        <v>1.0</v>
      </c>
      <c r="AA28" s="12" t="n">
        <v>30.0</v>
      </c>
      <c r="AB28" s="12" t="n">
        <v>2.0</v>
      </c>
      <c r="AC28" s="12" t="n">
        <v>49.0</v>
      </c>
      <c r="AD28" s="10" t="n">
        <f si="0" t="shared"/>
        <v>2818.0</v>
      </c>
      <c r="AE28" s="37">
        <v>0</v>
      </c>
    </row>
    <row r="29" spans="1:31" x14ac:dyDescent="0.25">
      <c r="A29" s="9" t="s">
        <v>28</v>
      </c>
      <c r="B29" s="9" t="s">
        <v>318</v>
      </c>
      <c r="C29" s="12" t="n">
        <v>64.0</v>
      </c>
      <c r="D29" s="12" t="n">
        <v>13.0</v>
      </c>
      <c r="E29" s="12" t="n">
        <v>102.0</v>
      </c>
      <c r="F29" s="12" t="n">
        <v>2.0</v>
      </c>
      <c r="G29" s="12" t="n">
        <v>176.0</v>
      </c>
      <c r="H29" s="12" t="n">
        <v>10.0</v>
      </c>
      <c r="I29" s="12" t="n">
        <v>6.0</v>
      </c>
      <c r="J29" s="12" t="n">
        <v>40.0</v>
      </c>
      <c r="K29" s="12" t="n">
        <v>5.0</v>
      </c>
      <c r="L29" s="12" t="n">
        <v>38.0</v>
      </c>
      <c r="M29" s="12" t="n">
        <v>108.0</v>
      </c>
      <c r="N29" s="12" t="n">
        <v>12.0</v>
      </c>
      <c r="O29" s="12" t="n">
        <v>20.0</v>
      </c>
      <c r="P29" s="12" t="n">
        <v>86.0</v>
      </c>
      <c r="Q29" s="12" t="n">
        <v>11.0</v>
      </c>
      <c r="R29" s="12" t="n">
        <v>89.0</v>
      </c>
      <c r="S29" s="12" t="n">
        <v>11.0</v>
      </c>
      <c r="T29" s="12" t="n">
        <v>3.0</v>
      </c>
      <c r="U29" s="12" t="n">
        <v>26.0</v>
      </c>
      <c r="V29" s="12" t="n">
        <v>3.0</v>
      </c>
      <c r="W29" s="12" t="n">
        <v>27.0</v>
      </c>
      <c r="X29" s="12" t="n">
        <v>241.0</v>
      </c>
      <c r="Y29" s="12" t="n">
        <v>26.0</v>
      </c>
      <c r="Z29" s="12" t="n">
        <v>150.0</v>
      </c>
      <c r="AA29" s="12" t="n">
        <v>11.0</v>
      </c>
      <c r="AB29" s="12" t="n">
        <v>11.0</v>
      </c>
      <c r="AC29" s="12" t="n">
        <v>2062.0</v>
      </c>
      <c r="AD29" s="10" t="n">
        <f si="0" t="shared"/>
        <v>3353.0</v>
      </c>
      <c r="AE29" s="37">
        <v>0</v>
      </c>
    </row>
    <row r="30" spans="1:31" x14ac:dyDescent="0.25">
      <c r="A30" s="9" t="s">
        <v>30</v>
      </c>
      <c r="B30" s="9" t="s">
        <v>319</v>
      </c>
      <c r="C30" s="12" t="n">
        <v>11.0</v>
      </c>
      <c r="D30" s="12" t="n">
        <v>0.0</v>
      </c>
      <c r="E30" s="12" t="n">
        <v>0.0</v>
      </c>
      <c r="F30" s="12" t="n">
        <v>0.0</v>
      </c>
      <c r="G30" s="12" t="n">
        <v>0.0</v>
      </c>
      <c r="H30" s="12" t="n">
        <v>0.0</v>
      </c>
      <c r="I30" s="12" t="n">
        <v>0.0</v>
      </c>
      <c r="J30" s="12" t="n">
        <v>0.0</v>
      </c>
      <c r="K30" s="12" t="n">
        <v>4.0</v>
      </c>
      <c r="L30" s="12" t="n">
        <v>0.0</v>
      </c>
      <c r="M30" s="12" t="n">
        <v>0.0</v>
      </c>
      <c r="N30" s="12" t="n">
        <v>0.0</v>
      </c>
      <c r="O30" s="12" t="n">
        <v>0.0</v>
      </c>
      <c r="P30" s="12" t="n">
        <v>66.0</v>
      </c>
      <c r="Q30" s="12" t="n">
        <v>0.0</v>
      </c>
      <c r="R30" s="12" t="n">
        <v>0.0</v>
      </c>
      <c r="S30" s="12" t="n">
        <v>0.0</v>
      </c>
      <c r="T30" s="12" t="n">
        <v>0.0</v>
      </c>
      <c r="U30" s="12" t="n">
        <v>0.0</v>
      </c>
      <c r="V30" s="12" t="n">
        <v>0.0</v>
      </c>
      <c r="W30" s="12" t="n">
        <v>0.0</v>
      </c>
      <c r="X30" s="12" t="n">
        <v>0.0</v>
      </c>
      <c r="Y30" s="12" t="n">
        <v>0.0</v>
      </c>
      <c r="Z30" s="12" t="n">
        <v>0.0</v>
      </c>
      <c r="AA30" s="12" t="n">
        <v>0.0</v>
      </c>
      <c r="AB30" s="12" t="n">
        <v>0.0</v>
      </c>
      <c r="AC30" s="12" t="n">
        <v>74.0</v>
      </c>
      <c r="AD30" s="10" t="n">
        <f si="0" t="shared"/>
        <v>155.0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64.0</v>
      </c>
      <c r="D32" s="12" t="n">
        <v>13.0</v>
      </c>
      <c r="E32" s="12" t="n">
        <v>106.0</v>
      </c>
      <c r="F32" s="12" t="n">
        <v>0.0</v>
      </c>
      <c r="G32" s="12" t="n">
        <v>181.0</v>
      </c>
      <c r="H32" s="12" t="n">
        <v>11.0</v>
      </c>
      <c r="I32" s="12" t="n">
        <v>6.0</v>
      </c>
      <c r="J32" s="12" t="n">
        <v>42.0</v>
      </c>
      <c r="K32" s="12" t="n">
        <v>5.0</v>
      </c>
      <c r="L32" s="12" t="n">
        <v>38.0</v>
      </c>
      <c r="M32" s="12" t="n">
        <v>110.0</v>
      </c>
      <c r="N32" s="12" t="n">
        <v>13.0</v>
      </c>
      <c r="O32" s="12" t="n">
        <v>20.0</v>
      </c>
      <c r="P32" s="12" t="n">
        <v>87.0</v>
      </c>
      <c r="Q32" s="12" t="n">
        <v>12.0</v>
      </c>
      <c r="R32" s="12" t="n">
        <v>89.0</v>
      </c>
      <c r="S32" s="12" t="n">
        <v>11.0</v>
      </c>
      <c r="T32" s="12" t="n">
        <v>3.0</v>
      </c>
      <c r="U32" s="12" t="n">
        <v>26.0</v>
      </c>
      <c r="V32" s="12" t="n">
        <v>3.0</v>
      </c>
      <c r="W32" s="12" t="n">
        <v>27.0</v>
      </c>
      <c r="X32" s="12" t="n">
        <v>241.0</v>
      </c>
      <c r="Y32" s="12" t="n">
        <v>26.0</v>
      </c>
      <c r="Z32" s="12" t="n">
        <v>154.0</v>
      </c>
      <c r="AA32" s="12" t="n">
        <v>11.0</v>
      </c>
      <c r="AB32" s="12" t="n">
        <v>11.0</v>
      </c>
      <c r="AC32" s="12" t="n">
        <v>2062.0</v>
      </c>
      <c r="AD32" s="10" t="n">
        <f si="0" t="shared"/>
        <v>3372.0</v>
      </c>
      <c r="AE32" s="37">
        <v>0</v>
      </c>
    </row>
    <row r="33" spans="1:31" x14ac:dyDescent="0.25">
      <c r="A33" s="9" t="s">
        <v>32</v>
      </c>
      <c r="B33" s="9" t="s">
        <v>318</v>
      </c>
      <c r="C33" s="12" t="n">
        <v>161.0</v>
      </c>
      <c r="D33" s="12" t="n">
        <v>1.0</v>
      </c>
      <c r="E33" s="12" t="n">
        <v>0.0</v>
      </c>
      <c r="F33" s="12" t="n">
        <v>0.0</v>
      </c>
      <c r="G33" s="12" t="n">
        <v>2332.0</v>
      </c>
      <c r="H33" s="12" t="n">
        <v>1.0</v>
      </c>
      <c r="I33" s="12" t="n">
        <v>0.0</v>
      </c>
      <c r="J33" s="12" t="n">
        <v>20.0</v>
      </c>
      <c r="K33" s="12" t="n">
        <v>7.0</v>
      </c>
      <c r="L33" s="12" t="n">
        <v>10.0</v>
      </c>
      <c r="M33" s="12" t="n">
        <v>121.0</v>
      </c>
      <c r="N33" s="12" t="n">
        <v>0.0</v>
      </c>
      <c r="O33" s="12" t="n">
        <v>4.0</v>
      </c>
      <c r="P33" s="12" t="n">
        <v>0.0</v>
      </c>
      <c r="Q33" s="12" t="n">
        <v>1.0</v>
      </c>
      <c r="R33" s="12" t="n">
        <v>2.0</v>
      </c>
      <c r="S33" s="12" t="n">
        <v>7.0</v>
      </c>
      <c r="T33" s="12" t="n">
        <v>0.0</v>
      </c>
      <c r="U33" s="12" t="n">
        <v>1.0</v>
      </c>
      <c r="V33" s="12" t="n">
        <v>0.0</v>
      </c>
      <c r="W33" s="12" t="n">
        <v>18.0</v>
      </c>
      <c r="X33" s="12" t="n">
        <v>36.0</v>
      </c>
      <c r="Y33" s="12" t="n">
        <v>14.0</v>
      </c>
      <c r="Z33" s="12" t="n">
        <v>1.0</v>
      </c>
      <c r="AA33" s="12" t="n">
        <v>30.0</v>
      </c>
      <c r="AB33" s="12" t="n">
        <v>2.0</v>
      </c>
      <c r="AC33" s="12" t="n">
        <v>49.0</v>
      </c>
      <c r="AD33" s="10" t="n">
        <f si="0" t="shared"/>
        <v>2818.0</v>
      </c>
      <c r="AE33" s="37">
        <v>0</v>
      </c>
    </row>
    <row r="34" spans="1:31" x14ac:dyDescent="0.25">
      <c r="A34" s="9" t="s">
        <v>34</v>
      </c>
      <c r="B34" s="9" t="s">
        <v>319</v>
      </c>
      <c r="C34" s="12" t="n">
        <v>0.0</v>
      </c>
      <c r="D34" s="12" t="n">
        <v>0.0</v>
      </c>
      <c r="E34" s="12" t="n">
        <v>4.0</v>
      </c>
      <c r="F34" s="12" t="n">
        <v>0.0</v>
      </c>
      <c r="G34" s="12" t="n">
        <v>0.0</v>
      </c>
      <c r="H34" s="12" t="n">
        <v>1.0</v>
      </c>
      <c r="I34" s="12" t="n">
        <v>1.0</v>
      </c>
      <c r="J34" s="12" t="n">
        <v>4.0</v>
      </c>
      <c r="K34" s="12" t="n">
        <v>0.0</v>
      </c>
      <c r="L34" s="12" t="n">
        <v>0.0</v>
      </c>
      <c r="M34" s="12" t="n">
        <v>1.0</v>
      </c>
      <c r="N34" s="12" t="n">
        <v>0.0</v>
      </c>
      <c r="O34" s="12" t="n">
        <v>0.0</v>
      </c>
      <c r="P34" s="12" t="n">
        <v>1.0</v>
      </c>
      <c r="Q34" s="12" t="n">
        <v>1.0</v>
      </c>
      <c r="R34" s="12" t="n">
        <v>0.0</v>
      </c>
      <c r="S34" s="12" t="n">
        <v>0.0</v>
      </c>
      <c r="T34" s="12" t="n">
        <v>0.0</v>
      </c>
      <c r="U34" s="12" t="n">
        <v>3.0</v>
      </c>
      <c r="V34" s="12" t="n">
        <v>0.0</v>
      </c>
      <c r="W34" s="12" t="n">
        <v>0.0</v>
      </c>
      <c r="X34" s="12" t="n">
        <v>0.0</v>
      </c>
      <c r="Y34" s="12" t="n">
        <v>1.0</v>
      </c>
      <c r="Z34" s="12" t="n">
        <v>7.0</v>
      </c>
      <c r="AA34" s="12" t="n">
        <v>0.0</v>
      </c>
      <c r="AB34" s="12" t="n">
        <v>0.0</v>
      </c>
      <c r="AC34" s="12" t="n">
        <v>10.0</v>
      </c>
      <c r="AD34" s="10" t="n">
        <f si="0" t="shared"/>
        <v>34.0</v>
      </c>
      <c r="AE34" s="37">
        <v>0</v>
      </c>
    </row>
    <row r="35" spans="1:31" x14ac:dyDescent="0.25">
      <c r="A35" s="9" t="s">
        <v>34</v>
      </c>
      <c r="B35" s="9" t="s">
        <v>318</v>
      </c>
      <c r="C35" s="12" t="n">
        <v>5.0</v>
      </c>
      <c r="D35" s="12" t="n">
        <v>0.0</v>
      </c>
      <c r="E35" s="12" t="n">
        <v>0.0</v>
      </c>
      <c r="F35" s="12" t="n">
        <v>0.0</v>
      </c>
      <c r="G35" s="12" t="n">
        <v>111.0</v>
      </c>
      <c r="H35" s="12" t="n">
        <v>0.0</v>
      </c>
      <c r="I35" s="12" t="n">
        <v>0.0</v>
      </c>
      <c r="J35" s="12" t="n">
        <v>2.0</v>
      </c>
      <c r="K35" s="12" t="n">
        <v>0.0</v>
      </c>
      <c r="L35" s="12" t="n">
        <v>1.0</v>
      </c>
      <c r="M35" s="12" t="n">
        <v>13.0</v>
      </c>
      <c r="N35" s="12" t="n">
        <v>0.0</v>
      </c>
      <c r="O35" s="12" t="n">
        <v>1.0</v>
      </c>
      <c r="P35" s="12" t="n">
        <v>0.0</v>
      </c>
      <c r="Q35" s="12" t="n">
        <v>0.0</v>
      </c>
      <c r="R35" s="12" t="n">
        <v>0.0</v>
      </c>
      <c r="S35" s="12" t="n">
        <v>0.0</v>
      </c>
      <c r="T35" s="12" t="n">
        <v>0.0</v>
      </c>
      <c r="U35" s="12" t="n">
        <v>0.0</v>
      </c>
      <c r="V35" s="12" t="n">
        <v>0.0</v>
      </c>
      <c r="W35" s="12" t="n">
        <v>3.0</v>
      </c>
      <c r="X35" s="12" t="n">
        <v>1.0</v>
      </c>
      <c r="Y35" s="12" t="n">
        <v>2.0</v>
      </c>
      <c r="Z35" s="12" t="n">
        <v>0.0</v>
      </c>
      <c r="AA35" s="12" t="n">
        <v>0.0</v>
      </c>
      <c r="AB35" s="12" t="n">
        <v>0.0</v>
      </c>
      <c r="AC35" s="12" t="n">
        <v>0.0</v>
      </c>
      <c r="AD35" s="10" t="n">
        <f si="0" t="shared"/>
        <v>139.0</v>
      </c>
      <c r="AE35" s="37">
        <v>0</v>
      </c>
    </row>
    <row r="36" spans="1:31" x14ac:dyDescent="0.25">
      <c r="A36" s="9" t="s">
        <v>36</v>
      </c>
      <c r="B36" s="9" t="s">
        <v>319</v>
      </c>
      <c r="C36" s="12" t="n">
        <v>54.0</v>
      </c>
      <c r="D36" s="12" t="n">
        <v>12.0</v>
      </c>
      <c r="E36" s="12" t="n">
        <v>114.0</v>
      </c>
      <c r="F36" s="12" t="n">
        <v>0.0</v>
      </c>
      <c r="G36" s="12" t="n">
        <v>173.0</v>
      </c>
      <c r="H36" s="12" t="n">
        <v>12.0</v>
      </c>
      <c r="I36" s="12" t="n">
        <v>5.0</v>
      </c>
      <c r="J36" s="12" t="n">
        <v>36.0</v>
      </c>
      <c r="K36" s="12" t="n">
        <v>1.0</v>
      </c>
      <c r="L36" s="12" t="n">
        <v>37.0</v>
      </c>
      <c r="M36" s="12" t="n">
        <v>87.0</v>
      </c>
      <c r="N36" s="12" t="n">
        <v>12.0</v>
      </c>
      <c r="O36" s="12" t="n">
        <v>17.0</v>
      </c>
      <c r="P36" s="12" t="n">
        <v>19.0</v>
      </c>
      <c r="Q36" s="12" t="n">
        <v>4.0</v>
      </c>
      <c r="R36" s="12" t="n">
        <v>89.0</v>
      </c>
      <c r="S36" s="12" t="n">
        <v>11.0</v>
      </c>
      <c r="T36" s="12" t="n">
        <v>3.0</v>
      </c>
      <c r="U36" s="12" t="n">
        <v>23.0</v>
      </c>
      <c r="V36" s="12" t="n">
        <v>3.0</v>
      </c>
      <c r="W36" s="12" t="n">
        <v>30.0</v>
      </c>
      <c r="X36" s="12" t="n">
        <v>265.0</v>
      </c>
      <c r="Y36" s="12" t="n">
        <v>23.0</v>
      </c>
      <c r="Z36" s="12" t="n">
        <v>87.0</v>
      </c>
      <c r="AA36" s="12" t="n">
        <v>10.0</v>
      </c>
      <c r="AB36" s="12" t="n">
        <v>9.0</v>
      </c>
      <c r="AC36" s="12" t="n">
        <v>1937.0</v>
      </c>
      <c r="AD36" s="10" t="n">
        <f si="0" t="shared"/>
        <v>3073.0</v>
      </c>
      <c r="AE36" s="37">
        <v>0</v>
      </c>
    </row>
    <row r="37" spans="1:31" x14ac:dyDescent="0.25">
      <c r="A37" s="9" t="s">
        <v>36</v>
      </c>
      <c r="B37" s="9" t="s">
        <v>318</v>
      </c>
      <c r="C37" s="12" t="n">
        <v>156.0</v>
      </c>
      <c r="D37" s="12" t="n">
        <v>1.0</v>
      </c>
      <c r="E37" s="12" t="n">
        <v>0.0</v>
      </c>
      <c r="F37" s="12" t="n">
        <v>0.0</v>
      </c>
      <c r="G37" s="12" t="n">
        <v>2214.0</v>
      </c>
      <c r="H37" s="12" t="n">
        <v>1.0</v>
      </c>
      <c r="I37" s="12" t="n">
        <v>0.0</v>
      </c>
      <c r="J37" s="12" t="n">
        <v>18.0</v>
      </c>
      <c r="K37" s="12" t="n">
        <v>7.0</v>
      </c>
      <c r="L37" s="12" t="n">
        <v>9.0</v>
      </c>
      <c r="M37" s="12" t="n">
        <v>107.0</v>
      </c>
      <c r="N37" s="12" t="n">
        <v>0.0</v>
      </c>
      <c r="O37" s="12" t="n">
        <v>3.0</v>
      </c>
      <c r="P37" s="12" t="n">
        <v>0.0</v>
      </c>
      <c r="Q37" s="12" t="n">
        <v>1.0</v>
      </c>
      <c r="R37" s="12" t="n">
        <v>1.0</v>
      </c>
      <c r="S37" s="12" t="n">
        <v>7.0</v>
      </c>
      <c r="T37" s="12" t="n">
        <v>0.0</v>
      </c>
      <c r="U37" s="12" t="n">
        <v>1.0</v>
      </c>
      <c r="V37" s="12" t="n">
        <v>0.0</v>
      </c>
      <c r="W37" s="12" t="n">
        <v>15.0</v>
      </c>
      <c r="X37" s="12" t="n">
        <v>35.0</v>
      </c>
      <c r="Y37" s="12" t="n">
        <v>12.0</v>
      </c>
      <c r="Z37" s="12" t="n">
        <v>1.0</v>
      </c>
      <c r="AA37" s="12" t="n">
        <v>30.0</v>
      </c>
      <c r="AB37" s="12" t="n">
        <v>2.0</v>
      </c>
      <c r="AC37" s="12" t="n">
        <v>49.0</v>
      </c>
      <c r="AD37" s="10" t="n">
        <f si="0" t="shared"/>
        <v>2670.0</v>
      </c>
      <c r="AE37" s="37">
        <v>0</v>
      </c>
    </row>
    <row r="38" spans="1:31" x14ac:dyDescent="0.25">
      <c r="A38" s="9" t="s">
        <v>38</v>
      </c>
      <c r="B38" s="9" t="s">
        <v>319</v>
      </c>
      <c r="C38" s="12" t="n">
        <v>45.0</v>
      </c>
      <c r="D38" s="12" t="n">
        <v>10.0</v>
      </c>
      <c r="E38" s="12" t="n">
        <v>101.0</v>
      </c>
      <c r="F38" s="12" t="n">
        <v>0.0</v>
      </c>
      <c r="G38" s="12" t="n">
        <v>142.0</v>
      </c>
      <c r="H38" s="12" t="n">
        <v>11.0</v>
      </c>
      <c r="I38" s="12" t="n">
        <v>5.0</v>
      </c>
      <c r="J38" s="12" t="n">
        <v>30.0</v>
      </c>
      <c r="K38" s="12" t="n">
        <v>1.0</v>
      </c>
      <c r="L38" s="12" t="n">
        <v>34.0</v>
      </c>
      <c r="M38" s="12" t="n">
        <v>85.0</v>
      </c>
      <c r="N38" s="12" t="n">
        <v>12.0</v>
      </c>
      <c r="O38" s="12" t="n">
        <v>16.0</v>
      </c>
      <c r="P38" s="12" t="n">
        <v>19.0</v>
      </c>
      <c r="Q38" s="12" t="n">
        <v>4.0</v>
      </c>
      <c r="R38" s="12" t="n">
        <v>84.0</v>
      </c>
      <c r="S38" s="12" t="n">
        <v>7.0</v>
      </c>
      <c r="T38" s="12" t="n">
        <v>3.0</v>
      </c>
      <c r="U38" s="12" t="n">
        <v>23.0</v>
      </c>
      <c r="V38" s="12" t="n">
        <v>3.0</v>
      </c>
      <c r="W38" s="12" t="n">
        <v>26.0</v>
      </c>
      <c r="X38" s="12" t="n">
        <v>218.0</v>
      </c>
      <c r="Y38" s="12" t="n">
        <v>23.0</v>
      </c>
      <c r="Z38" s="12" t="n">
        <v>76.0</v>
      </c>
      <c r="AA38" s="12" t="n">
        <v>6.0</v>
      </c>
      <c r="AB38" s="12" t="n">
        <v>9.0</v>
      </c>
      <c r="AC38" s="12" t="n">
        <v>1768.0</v>
      </c>
      <c r="AD38" s="10" t="n">
        <f si="0" t="shared"/>
        <v>2761.0</v>
      </c>
      <c r="AE38" s="37">
        <v>0</v>
      </c>
    </row>
    <row r="39" spans="1:31" x14ac:dyDescent="0.25">
      <c r="A39" s="9" t="s">
        <v>38</v>
      </c>
      <c r="B39" s="9" t="s">
        <v>318</v>
      </c>
      <c r="C39" s="12" t="n">
        <v>101.0</v>
      </c>
      <c r="D39" s="12" t="n">
        <v>1.0</v>
      </c>
      <c r="E39" s="12" t="n">
        <v>0.0</v>
      </c>
      <c r="F39" s="12" t="n">
        <v>0.0</v>
      </c>
      <c r="G39" s="12" t="n">
        <v>1279.0</v>
      </c>
      <c r="H39" s="12" t="n">
        <v>1.0</v>
      </c>
      <c r="I39" s="12" t="n">
        <v>0.0</v>
      </c>
      <c r="J39" s="12" t="n">
        <v>18.0</v>
      </c>
      <c r="K39" s="12" t="n">
        <v>7.0</v>
      </c>
      <c r="L39" s="12" t="n">
        <v>8.0</v>
      </c>
      <c r="M39" s="12" t="n">
        <v>39.0</v>
      </c>
      <c r="N39" s="12" t="n">
        <v>0.0</v>
      </c>
      <c r="O39" s="12" t="n">
        <v>1.0</v>
      </c>
      <c r="P39" s="12" t="n">
        <v>0.0</v>
      </c>
      <c r="Q39" s="12" t="n">
        <v>0.0</v>
      </c>
      <c r="R39" s="12" t="n">
        <v>1.0</v>
      </c>
      <c r="S39" s="12" t="n">
        <v>6.0</v>
      </c>
      <c r="T39" s="12" t="n">
        <v>0.0</v>
      </c>
      <c r="U39" s="12" t="n">
        <v>0.0</v>
      </c>
      <c r="V39" s="12" t="n">
        <v>0.0</v>
      </c>
      <c r="W39" s="12" t="n">
        <v>10.0</v>
      </c>
      <c r="X39" s="12" t="n">
        <v>33.0</v>
      </c>
      <c r="Y39" s="12" t="n">
        <v>12.0</v>
      </c>
      <c r="Z39" s="12" t="n">
        <v>1.0</v>
      </c>
      <c r="AA39" s="12" t="n">
        <v>30.0</v>
      </c>
      <c r="AB39" s="12" t="n">
        <v>1.0</v>
      </c>
      <c r="AC39" s="12" t="n">
        <v>26.0</v>
      </c>
      <c r="AD39" s="10" t="n">
        <f si="0" t="shared"/>
        <v>1575.0</v>
      </c>
      <c r="AE39" s="37">
        <v>0</v>
      </c>
    </row>
    <row r="40" spans="1:31" x14ac:dyDescent="0.25">
      <c r="A40" s="9" t="s">
        <v>40</v>
      </c>
      <c r="B40" s="9" t="s">
        <v>319</v>
      </c>
      <c r="C40" s="12" t="n">
        <v>9.0</v>
      </c>
      <c r="D40" s="12" t="n">
        <v>2.0</v>
      </c>
      <c r="E40" s="12" t="n">
        <v>13.0</v>
      </c>
      <c r="F40" s="12" t="n">
        <v>0.0</v>
      </c>
      <c r="G40" s="12" t="n">
        <v>31.0</v>
      </c>
      <c r="H40" s="12" t="n">
        <v>1.0</v>
      </c>
      <c r="I40" s="12" t="n">
        <v>0.0</v>
      </c>
      <c r="J40" s="12" t="n">
        <v>6.0</v>
      </c>
      <c r="K40" s="12" t="n">
        <v>0.0</v>
      </c>
      <c r="L40" s="12" t="n">
        <v>3.0</v>
      </c>
      <c r="M40" s="12" t="n">
        <v>2.0</v>
      </c>
      <c r="N40" s="12" t="n">
        <v>0.0</v>
      </c>
      <c r="O40" s="12" t="n">
        <v>1.0</v>
      </c>
      <c r="P40" s="12" t="n">
        <v>0.0</v>
      </c>
      <c r="Q40" s="12" t="n">
        <v>0.0</v>
      </c>
      <c r="R40" s="12" t="n">
        <v>5.0</v>
      </c>
      <c r="S40" s="12" t="n">
        <v>4.0</v>
      </c>
      <c r="T40" s="12" t="n">
        <v>0.0</v>
      </c>
      <c r="U40" s="12" t="n">
        <v>0.0</v>
      </c>
      <c r="V40" s="12" t="n">
        <v>0.0</v>
      </c>
      <c r="W40" s="12" t="n">
        <v>4.0</v>
      </c>
      <c r="X40" s="12" t="n">
        <v>47.0</v>
      </c>
      <c r="Y40" s="12" t="n">
        <v>0.0</v>
      </c>
      <c r="Z40" s="12" t="n">
        <v>11.0</v>
      </c>
      <c r="AA40" s="12" t="n">
        <v>4.0</v>
      </c>
      <c r="AB40" s="12" t="n">
        <v>0.0</v>
      </c>
      <c r="AC40" s="12" t="n">
        <v>169.0</v>
      </c>
      <c r="AD40" s="10" t="n">
        <f si="0" t="shared"/>
        <v>312.0</v>
      </c>
      <c r="AE40" s="37">
        <v>0</v>
      </c>
    </row>
    <row r="41" spans="1:31" x14ac:dyDescent="0.25">
      <c r="A41" s="9" t="s">
        <v>40</v>
      </c>
      <c r="B41" s="9" t="s">
        <v>318</v>
      </c>
      <c r="C41" s="12" t="n">
        <v>55.0</v>
      </c>
      <c r="D41" s="12" t="n">
        <v>0.0</v>
      </c>
      <c r="E41" s="12" t="n">
        <v>0.0</v>
      </c>
      <c r="F41" s="12" t="n">
        <v>0.0</v>
      </c>
      <c r="G41" s="12" t="n">
        <v>935.0</v>
      </c>
      <c r="H41" s="12" t="n">
        <v>0.0</v>
      </c>
      <c r="I41" s="12" t="n">
        <v>0.0</v>
      </c>
      <c r="J41" s="12" t="n">
        <v>0.0</v>
      </c>
      <c r="K41" s="12" t="n">
        <v>0.0</v>
      </c>
      <c r="L41" s="12" t="n">
        <v>1.0</v>
      </c>
      <c r="M41" s="12" t="n">
        <v>68.0</v>
      </c>
      <c r="N41" s="12" t="n">
        <v>0.0</v>
      </c>
      <c r="O41" s="12" t="n">
        <v>2.0</v>
      </c>
      <c r="P41" s="12" t="n">
        <v>0.0</v>
      </c>
      <c r="Q41" s="12" t="n">
        <v>1.0</v>
      </c>
      <c r="R41" s="12" t="n">
        <v>0.0</v>
      </c>
      <c r="S41" s="12" t="n">
        <v>1.0</v>
      </c>
      <c r="T41" s="12" t="n">
        <v>0.0</v>
      </c>
      <c r="U41" s="12" t="n">
        <v>1.0</v>
      </c>
      <c r="V41" s="12" t="n">
        <v>0.0</v>
      </c>
      <c r="W41" s="12" t="n">
        <v>5.0</v>
      </c>
      <c r="X41" s="12" t="n">
        <v>2.0</v>
      </c>
      <c r="Y41" s="12" t="n">
        <v>0.0</v>
      </c>
      <c r="Z41" s="12" t="n">
        <v>0.0</v>
      </c>
      <c r="AA41" s="12" t="n">
        <v>0.0</v>
      </c>
      <c r="AB41" s="12" t="n">
        <v>1.0</v>
      </c>
      <c r="AC41" s="12" t="n">
        <v>23.0</v>
      </c>
      <c r="AD41" s="10" t="n">
        <f si="0" t="shared"/>
        <v>1095.0</v>
      </c>
      <c r="AE41" s="37">
        <v>0</v>
      </c>
    </row>
    <row r="42" spans="1:31" x14ac:dyDescent="0.25">
      <c r="A42" s="9" t="s">
        <v>42</v>
      </c>
      <c r="B42" s="9" t="s">
        <v>319</v>
      </c>
      <c r="C42" s="12" t="n">
        <v>0.0</v>
      </c>
      <c r="D42" s="12" t="n">
        <v>0.0</v>
      </c>
      <c r="E42" s="12" t="n">
        <v>3.0</v>
      </c>
      <c r="F42" s="12" t="n">
        <v>0.0</v>
      </c>
      <c r="G42" s="12" t="n">
        <v>5.0</v>
      </c>
      <c r="H42" s="12" t="n">
        <v>1.0</v>
      </c>
      <c r="I42" s="12" t="n">
        <v>0.0</v>
      </c>
      <c r="J42" s="12" t="n">
        <v>2.0</v>
      </c>
      <c r="K42" s="12" t="n">
        <v>0.0</v>
      </c>
      <c r="L42" s="12" t="n">
        <v>0.0</v>
      </c>
      <c r="M42" s="12" t="n">
        <v>2.0</v>
      </c>
      <c r="N42" s="12" t="n">
        <v>1.0</v>
      </c>
      <c r="O42" s="12" t="n">
        <v>0.0</v>
      </c>
      <c r="P42" s="12" t="n">
        <v>1.0</v>
      </c>
      <c r="Q42" s="12" t="n">
        <v>1.0</v>
      </c>
      <c r="R42" s="12" t="n">
        <v>0.0</v>
      </c>
      <c r="S42" s="12" t="n">
        <v>2.0</v>
      </c>
      <c r="T42" s="12" t="n">
        <v>0.0</v>
      </c>
      <c r="U42" s="12" t="n">
        <v>0.0</v>
      </c>
      <c r="V42" s="12" t="n">
        <v>0.0</v>
      </c>
      <c r="W42" s="12" t="n">
        <v>0.0</v>
      </c>
      <c r="X42" s="12" t="n">
        <v>0.0</v>
      </c>
      <c r="Y42" s="12" t="n">
        <v>0.0</v>
      </c>
      <c r="Z42" s="12" t="n">
        <v>5.0</v>
      </c>
      <c r="AA42" s="12" t="n">
        <v>0.0</v>
      </c>
      <c r="AB42" s="12" t="n">
        <v>0.0</v>
      </c>
      <c r="AC42" s="12" t="n">
        <v>0.0</v>
      </c>
      <c r="AD42" s="10" t="n">
        <f si="0" t="shared"/>
        <v>23.0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2.0</v>
      </c>
      <c r="H45" s="12" t="n">
        <v>0.0</v>
      </c>
      <c r="I45" s="12" t="n">
        <v>0.0</v>
      </c>
      <c r="J45" s="12" t="n">
        <v>1.0</v>
      </c>
      <c r="K45" s="12" t="n">
        <v>0.0</v>
      </c>
      <c r="L45" s="12" t="n">
        <v>0.0</v>
      </c>
      <c r="M45" s="12" t="n">
        <v>1.0</v>
      </c>
      <c r="N45" s="12" t="n">
        <v>0.0</v>
      </c>
      <c r="O45" s="12" t="n">
        <v>0.0</v>
      </c>
      <c r="P45" s="12" t="n">
        <v>0.0</v>
      </c>
      <c r="Q45" s="12" t="n">
        <v>0.0</v>
      </c>
      <c r="R45" s="12" t="n">
        <v>0.0</v>
      </c>
      <c r="S45" s="12" t="n">
        <v>1.0</v>
      </c>
      <c r="T45" s="12" t="n">
        <v>0.0</v>
      </c>
      <c r="U45" s="12" t="n">
        <v>0.0</v>
      </c>
      <c r="V45" s="12" t="n">
        <v>0.0</v>
      </c>
      <c r="W45" s="12" t="n">
        <v>0.0</v>
      </c>
      <c r="X45" s="12" t="n">
        <v>0.0</v>
      </c>
      <c r="Y45" s="12" t="n">
        <v>0.0</v>
      </c>
      <c r="Z45" s="12" t="n">
        <v>1.0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0.0</v>
      </c>
      <c r="G47" s="12" t="n">
        <v>3.0</v>
      </c>
      <c r="H47" s="12" t="n">
        <v>1.0</v>
      </c>
      <c r="I47" s="12" t="n">
        <v>0.0</v>
      </c>
      <c r="J47" s="12" t="n">
        <v>1.0</v>
      </c>
      <c r="K47" s="12" t="n">
        <v>0.0</v>
      </c>
      <c r="L47" s="12" t="n">
        <v>0.0</v>
      </c>
      <c r="M47" s="12" t="n">
        <v>1.0</v>
      </c>
      <c r="N47" s="12" t="n">
        <v>1.0</v>
      </c>
      <c r="O47" s="12" t="n">
        <v>0.0</v>
      </c>
      <c r="P47" s="12" t="n">
        <v>1.0</v>
      </c>
      <c r="Q47" s="12" t="n">
        <v>1.0</v>
      </c>
      <c r="R47" s="12" t="n">
        <v>0.0</v>
      </c>
      <c r="S47" s="12" t="n">
        <v>1.0</v>
      </c>
      <c r="T47" s="12" t="n">
        <v>0.0</v>
      </c>
      <c r="U47" s="12" t="n">
        <v>0.0</v>
      </c>
      <c r="V47" s="12" t="n">
        <v>0.0</v>
      </c>
      <c r="W47" s="12" t="n">
        <v>0.0</v>
      </c>
      <c r="X47" s="12" t="n">
        <v>0.0</v>
      </c>
      <c r="Y47" s="12" t="n">
        <v>0.0</v>
      </c>
      <c r="Z47" s="12" t="n">
        <v>3.0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36.0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47.0</v>
      </c>
      <c r="D52" s="12" t="n">
        <v>0.0</v>
      </c>
      <c r="E52" s="12" t="n">
        <v>0.0</v>
      </c>
      <c r="F52" s="12" t="n">
        <v>0.0</v>
      </c>
      <c r="G52" s="12" t="n">
        <v>80.0</v>
      </c>
      <c r="H52" s="12" t="n">
        <v>0.0</v>
      </c>
      <c r="I52" s="12" t="n">
        <v>0.0</v>
      </c>
      <c r="J52" s="12" t="n">
        <v>0.0</v>
      </c>
      <c r="K52" s="12" t="n">
        <v>0.0</v>
      </c>
      <c r="L52" s="12" t="n">
        <v>9.0</v>
      </c>
      <c r="M52" s="12" t="n">
        <v>0.0</v>
      </c>
      <c r="N52" s="12" t="n">
        <v>0.0</v>
      </c>
      <c r="O52" s="12" t="n">
        <v>0.0</v>
      </c>
      <c r="P52" s="12" t="n">
        <v>0.0</v>
      </c>
      <c r="Q52" s="12" t="n">
        <v>0.0</v>
      </c>
      <c r="R52" s="12" t="n">
        <v>0.0</v>
      </c>
      <c r="S52" s="12" t="n">
        <v>1.0</v>
      </c>
      <c r="T52" s="12" t="n">
        <v>0.0</v>
      </c>
      <c r="U52" s="12" t="n">
        <v>0.0</v>
      </c>
      <c r="V52" s="12" t="n">
        <v>0.0</v>
      </c>
      <c r="W52" s="12" t="n">
        <v>1.0</v>
      </c>
      <c r="X52" s="12" t="n">
        <v>0.0</v>
      </c>
      <c r="Y52" s="12" t="n">
        <v>4.0</v>
      </c>
      <c r="Z52" s="12" t="n">
        <v>0.0</v>
      </c>
      <c r="AA52" s="12" t="n">
        <v>0.0</v>
      </c>
      <c r="AB52" s="12" t="n">
        <v>1.0</v>
      </c>
      <c r="AC52" s="12" t="n">
        <v>14.0</v>
      </c>
      <c r="AD52" s="10" t="n">
        <f si="0" t="shared"/>
        <v>157.0</v>
      </c>
      <c r="AE52" s="37">
        <v>0</v>
      </c>
    </row>
    <row r="53" spans="1:31" x14ac:dyDescent="0.25">
      <c r="A53" s="3" t="s">
        <v>360</v>
      </c>
      <c r="B53" s="9" t="s">
        <v>318</v>
      </c>
      <c r="C53" s="12" t="n">
        <v>9.0</v>
      </c>
      <c r="D53" s="12" t="n">
        <v>0.0</v>
      </c>
      <c r="E53" s="12" t="n">
        <v>1.0</v>
      </c>
      <c r="F53" s="12" t="n">
        <v>1.0</v>
      </c>
      <c r="G53" s="12" t="n">
        <v>15.0</v>
      </c>
      <c r="H53" s="12" t="n">
        <v>1.0</v>
      </c>
      <c r="I53" s="12" t="n">
        <v>0.0</v>
      </c>
      <c r="J53" s="12" t="n">
        <v>1.0</v>
      </c>
      <c r="K53" s="12" t="n">
        <v>2.0</v>
      </c>
      <c r="L53" s="12" t="n">
        <v>1.0</v>
      </c>
      <c r="M53" s="12" t="n">
        <v>0.0</v>
      </c>
      <c r="N53" s="12" t="n">
        <v>1.0</v>
      </c>
      <c r="O53" s="12" t="n">
        <v>1.0</v>
      </c>
      <c r="P53" s="12" t="n">
        <v>4.0</v>
      </c>
      <c r="Q53" s="12" t="n">
        <v>0.0</v>
      </c>
      <c r="R53" s="12" t="n">
        <v>7.0</v>
      </c>
      <c r="S53" s="12" t="n">
        <v>0.0</v>
      </c>
      <c r="T53" s="12" t="n">
        <v>1.0</v>
      </c>
      <c r="U53" s="12" t="n">
        <v>3.0</v>
      </c>
      <c r="V53" s="12" t="n">
        <v>0.0</v>
      </c>
      <c r="W53" s="12" t="n">
        <v>1.0</v>
      </c>
      <c r="X53" s="12" t="n">
        <v>18.0</v>
      </c>
      <c r="Y53" s="12" t="n">
        <v>0.0</v>
      </c>
      <c r="Z53" s="12" t="n">
        <v>3.0</v>
      </c>
      <c r="AA53" s="12" t="n">
        <v>0.0</v>
      </c>
      <c r="AB53" s="12" t="n">
        <v>0.0</v>
      </c>
      <c r="AC53" s="12" t="n">
        <v>26.0</v>
      </c>
      <c r="AD53" s="10" t="n">
        <f si="0" t="shared"/>
        <v>96.0</v>
      </c>
      <c r="AE53" s="37">
        <v>0</v>
      </c>
    </row>
    <row r="54" spans="1:31" x14ac:dyDescent="0.25">
      <c r="A54" s="3" t="s">
        <v>361</v>
      </c>
      <c r="B54" s="9" t="s">
        <v>319</v>
      </c>
      <c r="C54" s="12" t="n">
        <v>7.0</v>
      </c>
      <c r="D54" s="12" t="n">
        <v>0.0</v>
      </c>
      <c r="E54" s="12" t="n">
        <v>4.0</v>
      </c>
      <c r="F54" s="12" t="n">
        <v>0.0</v>
      </c>
      <c r="G54" s="12" t="n">
        <v>13.0</v>
      </c>
      <c r="H54" s="12" t="n">
        <v>1.0</v>
      </c>
      <c r="I54" s="12" t="n">
        <v>0.0</v>
      </c>
      <c r="J54" s="12" t="n">
        <v>1.0</v>
      </c>
      <c r="K54" s="12" t="n">
        <v>0.0</v>
      </c>
      <c r="L54" s="12" t="n">
        <v>1.0</v>
      </c>
      <c r="M54" s="12" t="n">
        <v>0.0</v>
      </c>
      <c r="N54" s="12" t="n">
        <v>1.0</v>
      </c>
      <c r="O54" s="12" t="n">
        <v>1.0</v>
      </c>
      <c r="P54" s="12" t="n">
        <v>3.0</v>
      </c>
      <c r="Q54" s="12" t="n">
        <v>0.0</v>
      </c>
      <c r="R54" s="12" t="n">
        <v>7.0</v>
      </c>
      <c r="S54" s="12" t="n">
        <v>0.0</v>
      </c>
      <c r="T54" s="12" t="n">
        <v>1.0</v>
      </c>
      <c r="U54" s="12" t="n">
        <v>2.0</v>
      </c>
      <c r="V54" s="12" t="n">
        <v>0.0</v>
      </c>
      <c r="W54" s="12" t="n">
        <v>1.0</v>
      </c>
      <c r="X54" s="12" t="n">
        <v>25.0</v>
      </c>
      <c r="Y54" s="12" t="n">
        <v>0.0</v>
      </c>
      <c r="Z54" s="12" t="n">
        <v>2.0</v>
      </c>
      <c r="AA54" s="12" t="n">
        <v>0.0</v>
      </c>
      <c r="AB54" s="12" t="n">
        <v>0.0</v>
      </c>
      <c r="AC54" s="12" t="n">
        <v>23.0</v>
      </c>
      <c r="AD54" s="10" t="n">
        <f si="0" t="shared"/>
        <v>93.0</v>
      </c>
      <c r="AE54" s="37">
        <v>0</v>
      </c>
    </row>
    <row r="55" spans="1:31" x14ac:dyDescent="0.25">
      <c r="A55" s="3" t="s">
        <v>361</v>
      </c>
      <c r="B55" s="9" t="s">
        <v>318</v>
      </c>
      <c r="C55" s="12" t="n">
        <v>47.0</v>
      </c>
      <c r="D55" s="12" t="n">
        <v>0.0</v>
      </c>
      <c r="E55" s="12" t="n">
        <v>0.0</v>
      </c>
      <c r="F55" s="12" t="n">
        <v>0.0</v>
      </c>
      <c r="G55" s="12" t="n">
        <v>80.0</v>
      </c>
      <c r="H55" s="12" t="n">
        <v>0.0</v>
      </c>
      <c r="I55" s="12" t="n">
        <v>0.0</v>
      </c>
      <c r="J55" s="12" t="n">
        <v>0.0</v>
      </c>
      <c r="K55" s="12" t="n">
        <v>0.0</v>
      </c>
      <c r="L55" s="12" t="n">
        <v>8.0</v>
      </c>
      <c r="M55" s="12" t="n">
        <v>0.0</v>
      </c>
      <c r="N55" s="12" t="n">
        <v>0.0</v>
      </c>
      <c r="O55" s="12" t="n">
        <v>0.0</v>
      </c>
      <c r="P55" s="12" t="n">
        <v>0.0</v>
      </c>
      <c r="Q55" s="12" t="n">
        <v>0.0</v>
      </c>
      <c r="R55" s="12" t="n">
        <v>0.0</v>
      </c>
      <c r="S55" s="12" t="n">
        <v>1.0</v>
      </c>
      <c r="T55" s="12" t="n">
        <v>0.0</v>
      </c>
      <c r="U55" s="12" t="n">
        <v>0.0</v>
      </c>
      <c r="V55" s="12" t="n">
        <v>0.0</v>
      </c>
      <c r="W55" s="12" t="n">
        <v>1.0</v>
      </c>
      <c r="X55" s="12" t="n">
        <v>0.0</v>
      </c>
      <c r="Y55" s="12" t="n">
        <v>4.0</v>
      </c>
      <c r="Z55" s="12" t="n">
        <v>0.0</v>
      </c>
      <c r="AA55" s="12" t="n">
        <v>0.0</v>
      </c>
      <c r="AB55" s="12" t="n">
        <v>1.0</v>
      </c>
      <c r="AC55" s="12" t="n">
        <v>14.0</v>
      </c>
      <c r="AD55" s="10" t="n">
        <f si="0" t="shared"/>
        <v>156.0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2.0</v>
      </c>
      <c r="AD62" s="10" t="n">
        <f si="0" t="shared"/>
        <v>3.0</v>
      </c>
      <c r="AE62" s="37">
        <v>0</v>
      </c>
    </row>
    <row r="63" spans="1:31" x14ac:dyDescent="0.25">
      <c r="A63" s="9" t="s">
        <v>53</v>
      </c>
      <c r="B63" s="9" t="s">
        <v>318</v>
      </c>
      <c r="C63" s="12" t="n">
        <v>0.0</v>
      </c>
      <c r="D63" s="12" t="n">
        <v>0.0</v>
      </c>
      <c r="E63" s="12" t="n">
        <v>0.0</v>
      </c>
      <c r="F63" s="12" t="n">
        <v>0.0</v>
      </c>
      <c r="G63" s="12" t="n">
        <v>3.0</v>
      </c>
      <c r="H63" s="12" t="n">
        <v>0.0</v>
      </c>
      <c r="I63" s="12" t="n">
        <v>0.0</v>
      </c>
      <c r="J63" s="12" t="n">
        <v>1.0</v>
      </c>
      <c r="K63" s="12" t="n">
        <v>0.0</v>
      </c>
      <c r="L63" s="12" t="n">
        <v>1.0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7.0</v>
      </c>
      <c r="D68" s="12" t="n">
        <v>0.0</v>
      </c>
      <c r="E68" s="12" t="n">
        <v>0.0</v>
      </c>
      <c r="F68" s="12" t="n">
        <v>0.0</v>
      </c>
      <c r="G68" s="12" t="n">
        <v>0.0</v>
      </c>
      <c r="H68" s="12" t="n">
        <v>0.0</v>
      </c>
      <c r="I68" s="12" t="n">
        <v>0.0</v>
      </c>
      <c r="J68" s="12" t="n">
        <v>0.0</v>
      </c>
      <c r="K68" s="12" t="n">
        <v>4.0</v>
      </c>
      <c r="L68" s="12" t="n">
        <v>0.0</v>
      </c>
      <c r="M68" s="12" t="n">
        <v>0.0</v>
      </c>
      <c r="N68" s="12" t="n">
        <v>0.0</v>
      </c>
      <c r="O68" s="12" t="n">
        <v>0.0</v>
      </c>
      <c r="P68" s="12" t="n">
        <v>66.0</v>
      </c>
      <c r="Q68" s="12" t="n">
        <v>0.0</v>
      </c>
      <c r="R68" s="12" t="n">
        <v>0.0</v>
      </c>
      <c r="S68" s="12" t="n">
        <v>0.0</v>
      </c>
      <c r="T68" s="12" t="n">
        <v>0.0</v>
      </c>
      <c r="U68" s="12" t="n">
        <v>0.0</v>
      </c>
      <c r="V68" s="12" t="n">
        <v>0.0</v>
      </c>
      <c r="W68" s="12" t="n">
        <v>0.0</v>
      </c>
      <c r="X68" s="12" t="n">
        <v>0.0</v>
      </c>
      <c r="Y68" s="12" t="n">
        <v>0.0</v>
      </c>
      <c r="Z68" s="12" t="n">
        <v>0.0</v>
      </c>
      <c r="AA68" s="12" t="n">
        <v>0.0</v>
      </c>
      <c r="AB68" s="12" t="n">
        <v>0.0</v>
      </c>
      <c r="AC68" s="12" t="n">
        <v>74.0</v>
      </c>
      <c r="AD68" s="10" t="n">
        <f si="0" t="shared"/>
        <v>151.0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1.0</v>
      </c>
      <c r="N72" s="12" t="n">
        <v>0.0</v>
      </c>
      <c r="O72" s="12" t="n">
        <v>0.0</v>
      </c>
      <c r="P72" s="12" t="n">
        <v>0.0</v>
      </c>
      <c r="Q72" s="12" t="n">
        <v>0.0</v>
      </c>
      <c r="R72" s="12" t="n">
        <v>0.0</v>
      </c>
      <c r="S72" s="12" t="n">
        <v>0.0</v>
      </c>
      <c r="T72" s="12" t="n">
        <v>0.0</v>
      </c>
      <c r="U72" s="12" t="n">
        <v>3.0</v>
      </c>
      <c r="V72" s="12" t="n">
        <v>0.0</v>
      </c>
      <c r="W72" s="12" t="n">
        <v>0.0</v>
      </c>
      <c r="X72" s="12" t="n">
        <v>0.0</v>
      </c>
      <c r="Y72" s="12" t="n">
        <v>1.0</v>
      </c>
      <c r="Z72" s="12" t="n">
        <v>0.0</v>
      </c>
      <c r="AA72" s="12" t="n">
        <v>0.0</v>
      </c>
      <c r="AB72" s="12" t="n">
        <v>0.0</v>
      </c>
      <c r="AC72" s="12" t="n">
        <v>10.0</v>
      </c>
      <c r="AD72" s="10" t="n">
        <f si="0" t="shared"/>
        <v>16.0</v>
      </c>
      <c r="AE72" s="37">
        <v>0</v>
      </c>
    </row>
    <row r="73" spans="1:31" x14ac:dyDescent="0.25">
      <c r="A73" s="9" t="s">
        <v>63</v>
      </c>
      <c r="B73" s="9" t="s">
        <v>318</v>
      </c>
      <c r="C73" s="12" t="n">
        <v>4.0</v>
      </c>
      <c r="D73" s="12" t="n">
        <v>0.0</v>
      </c>
      <c r="E73" s="12" t="n">
        <v>0.0</v>
      </c>
      <c r="F73" s="12" t="n">
        <v>0.0</v>
      </c>
      <c r="G73" s="12" t="n">
        <v>79.0</v>
      </c>
      <c r="H73" s="12" t="n">
        <v>0.0</v>
      </c>
      <c r="I73" s="12" t="n">
        <v>0.0</v>
      </c>
      <c r="J73" s="12" t="n">
        <v>2.0</v>
      </c>
      <c r="K73" s="12" t="n">
        <v>0.0</v>
      </c>
      <c r="L73" s="12" t="n">
        <v>1.0</v>
      </c>
      <c r="M73" s="12" t="n">
        <v>6.0</v>
      </c>
      <c r="N73" s="12" t="n">
        <v>0.0</v>
      </c>
      <c r="O73" s="12" t="n">
        <v>0.0</v>
      </c>
      <c r="P73" s="12" t="n">
        <v>0.0</v>
      </c>
      <c r="Q73" s="12" t="n">
        <v>0.0</v>
      </c>
      <c r="R73" s="12" t="n">
        <v>0.0</v>
      </c>
      <c r="S73" s="12" t="n">
        <v>0.0</v>
      </c>
      <c r="T73" s="12" t="n">
        <v>0.0</v>
      </c>
      <c r="U73" s="12" t="n">
        <v>0.0</v>
      </c>
      <c r="V73" s="12" t="n">
        <v>0.0</v>
      </c>
      <c r="W73" s="12" t="n">
        <v>1.0</v>
      </c>
      <c r="X73" s="12" t="n">
        <v>1.0</v>
      </c>
      <c r="Y73" s="12" t="n">
        <v>1.0</v>
      </c>
      <c r="Z73" s="12" t="n">
        <v>0.0</v>
      </c>
      <c r="AA73" s="12" t="n">
        <v>0.0</v>
      </c>
      <c r="AB73" s="12" t="n">
        <v>0.0</v>
      </c>
      <c r="AC73" s="12" t="n">
        <v>0.0</v>
      </c>
      <c r="AD73" s="10" t="n">
        <f si="0" t="shared"/>
        <v>95.0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1.0</v>
      </c>
      <c r="N74" s="12" t="n">
        <v>0.0</v>
      </c>
      <c r="O74" s="12" t="n">
        <v>16.0</v>
      </c>
      <c r="P74" s="12" t="n">
        <v>3.0</v>
      </c>
      <c r="Q74" s="12" t="n">
        <v>4.0</v>
      </c>
      <c r="R74" s="12" t="n">
        <v>9.0</v>
      </c>
      <c r="S74" s="12" t="n">
        <v>0.0</v>
      </c>
      <c r="T74" s="12" t="n">
        <v>3.0</v>
      </c>
      <c r="U74" s="12" t="n">
        <v>0.0</v>
      </c>
      <c r="V74" s="12" t="n">
        <v>0.0</v>
      </c>
      <c r="W74" s="12" t="n">
        <v>0.0</v>
      </c>
      <c r="X74" s="12" t="n">
        <v>0.0</v>
      </c>
      <c r="Y74" s="12" t="n">
        <v>0.0</v>
      </c>
      <c r="Z74" s="12" t="n">
        <v>0.0</v>
      </c>
      <c r="AA74" s="12" t="n">
        <v>0.0</v>
      </c>
      <c r="AB74" s="12" t="n">
        <v>0.0</v>
      </c>
      <c r="AC74" s="12" t="n">
        <v>8.0</v>
      </c>
      <c r="AD74" s="10" t="n">
        <f si="0" t="shared"/>
        <v>45.0</v>
      </c>
      <c r="AE74" s="37">
        <v>0</v>
      </c>
    </row>
    <row r="75" spans="1:31" x14ac:dyDescent="0.25">
      <c r="A75" s="9" t="s">
        <v>65</v>
      </c>
      <c r="B75" s="9" t="s">
        <v>318</v>
      </c>
      <c r="C75" s="12" t="n">
        <v>56.0</v>
      </c>
      <c r="D75" s="12" t="n">
        <v>1.0</v>
      </c>
      <c r="E75" s="12" t="n">
        <v>0.0</v>
      </c>
      <c r="F75" s="12" t="n">
        <v>0.0</v>
      </c>
      <c r="G75" s="12" t="n">
        <v>1392.0</v>
      </c>
      <c r="H75" s="12" t="n">
        <v>0.0</v>
      </c>
      <c r="I75" s="12" t="n">
        <v>0.0</v>
      </c>
      <c r="J75" s="12" t="n">
        <v>5.0</v>
      </c>
      <c r="K75" s="12" t="n">
        <v>0.0</v>
      </c>
      <c r="L75" s="12" t="n">
        <v>1.0</v>
      </c>
      <c r="M75" s="12" t="n">
        <v>74.0</v>
      </c>
      <c r="N75" s="12" t="n">
        <v>0.0</v>
      </c>
      <c r="O75" s="12" t="n">
        <v>0.0</v>
      </c>
      <c r="P75" s="12" t="n">
        <v>0.0</v>
      </c>
      <c r="Q75" s="12" t="n">
        <v>1.0</v>
      </c>
      <c r="R75" s="12" t="n">
        <v>1.0</v>
      </c>
      <c r="S75" s="12" t="n">
        <v>4.0</v>
      </c>
      <c r="T75" s="12" t="n">
        <v>0.0</v>
      </c>
      <c r="U75" s="12" t="n">
        <v>0.0</v>
      </c>
      <c r="V75" s="12" t="n">
        <v>0.0</v>
      </c>
      <c r="W75" s="12" t="n">
        <v>2.0</v>
      </c>
      <c r="X75" s="12" t="n">
        <v>2.0</v>
      </c>
      <c r="Y75" s="12" t="n">
        <v>0.0</v>
      </c>
      <c r="Z75" s="12" t="n">
        <v>0.0</v>
      </c>
      <c r="AA75" s="12" t="n">
        <v>0.0</v>
      </c>
      <c r="AB75" s="12" t="n">
        <v>2.0</v>
      </c>
      <c r="AC75" s="12" t="n">
        <v>22.0</v>
      </c>
      <c r="AD75" s="10" t="n">
        <f ref="AD75:AD218" si="1" t="shared">SUM(C75:AC75)</f>
        <v>1563.0</v>
      </c>
      <c r="AE75" s="37">
        <v>0</v>
      </c>
    </row>
    <row r="76" spans="1:31" x14ac:dyDescent="0.25">
      <c r="A76" s="9" t="s">
        <v>67</v>
      </c>
      <c r="B76" s="9" t="s">
        <v>319</v>
      </c>
      <c r="C76" s="12" t="n">
        <v>0.0</v>
      </c>
      <c r="D76" s="12" t="n">
        <v>0.0</v>
      </c>
      <c r="E76" s="12" t="n">
        <v>0.0</v>
      </c>
      <c r="F76" s="12" t="n">
        <v>0.0</v>
      </c>
      <c r="G76" s="12" t="n">
        <v>0.0</v>
      </c>
      <c r="H76" s="12" t="n">
        <v>1.0</v>
      </c>
      <c r="I76" s="12" t="n">
        <v>0.0</v>
      </c>
      <c r="J76" s="12" t="n">
        <v>1.0</v>
      </c>
      <c r="K76" s="12" t="n">
        <v>0.0</v>
      </c>
      <c r="L76" s="12" t="n">
        <v>0.0</v>
      </c>
      <c r="M76" s="12" t="n">
        <v>2.0</v>
      </c>
      <c r="N76" s="12" t="n">
        <v>0.0</v>
      </c>
      <c r="O76" s="12" t="n">
        <v>0.0</v>
      </c>
      <c r="P76" s="12" t="n">
        <v>0.0</v>
      </c>
      <c r="Q76" s="12" t="n">
        <v>1.0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28.0</v>
      </c>
      <c r="F82" s="12" t="n">
        <v>0.0</v>
      </c>
      <c r="G82" s="12" t="n">
        <v>0.0</v>
      </c>
      <c r="H82" s="12" t="n">
        <v>0.0</v>
      </c>
      <c r="I82" s="12" t="n">
        <v>0.0</v>
      </c>
      <c r="J82" s="12" t="n">
        <v>2.0</v>
      </c>
      <c r="K82" s="12" t="n">
        <v>0.0</v>
      </c>
      <c r="L82" s="12" t="n">
        <v>0.0</v>
      </c>
      <c r="M82" s="12" t="n">
        <v>0.0</v>
      </c>
      <c r="N82" s="12" t="n">
        <v>0.0</v>
      </c>
      <c r="O82" s="12" t="n">
        <v>2.0</v>
      </c>
      <c r="P82" s="12" t="n">
        <v>0.0</v>
      </c>
      <c r="Q82" s="12" t="n">
        <v>0.0</v>
      </c>
      <c r="R82" s="12" t="n">
        <v>3.0</v>
      </c>
      <c r="S82" s="12" t="n">
        <v>0.0</v>
      </c>
      <c r="T82" s="12" t="n">
        <v>0.0</v>
      </c>
      <c r="U82" s="12" t="n">
        <v>0.0</v>
      </c>
      <c r="V82" s="12" t="n">
        <v>0.0</v>
      </c>
      <c r="W82" s="12" t="n">
        <v>0.0</v>
      </c>
      <c r="X82" s="12" t="n">
        <v>0.0</v>
      </c>
      <c r="Y82" s="12" t="n">
        <v>1.0</v>
      </c>
      <c r="Z82" s="12" t="n">
        <v>27.0</v>
      </c>
      <c r="AA82" s="12" t="n">
        <v>0.0</v>
      </c>
      <c r="AB82" s="12" t="n">
        <v>0.0</v>
      </c>
      <c r="AC82" s="12" t="n">
        <v>17.0</v>
      </c>
      <c r="AD82" s="10" t="n">
        <f si="1" t="shared"/>
        <v>81.0</v>
      </c>
      <c r="AE82" s="37">
        <v>0</v>
      </c>
    </row>
    <row r="83" spans="1:31" x14ac:dyDescent="0.25">
      <c r="A83" s="9" t="s">
        <v>73</v>
      </c>
      <c r="B83" s="9" t="s">
        <v>318</v>
      </c>
      <c r="C83" s="12" t="n">
        <v>3.0</v>
      </c>
      <c r="D83" s="12" t="n">
        <v>1.0</v>
      </c>
      <c r="E83" s="12" t="n">
        <v>16.0</v>
      </c>
      <c r="F83" s="12" t="n">
        <v>0.0</v>
      </c>
      <c r="G83" s="12" t="n">
        <v>29.0</v>
      </c>
      <c r="H83" s="12" t="n">
        <v>0.0</v>
      </c>
      <c r="I83" s="12" t="n">
        <v>0.0</v>
      </c>
      <c r="J83" s="12" t="n">
        <v>3.0</v>
      </c>
      <c r="K83" s="12" t="n">
        <v>0.0</v>
      </c>
      <c r="L83" s="12" t="n">
        <v>3.0</v>
      </c>
      <c r="M83" s="12" t="n">
        <v>7.0</v>
      </c>
      <c r="N83" s="12" t="n">
        <v>2.0</v>
      </c>
      <c r="O83" s="12" t="n">
        <v>4.0</v>
      </c>
      <c r="P83" s="12" t="n">
        <v>8.0</v>
      </c>
      <c r="Q83" s="12" t="n">
        <v>2.0</v>
      </c>
      <c r="R83" s="12" t="n">
        <v>6.0</v>
      </c>
      <c r="S83" s="12" t="n">
        <v>4.0</v>
      </c>
      <c r="T83" s="12" t="n">
        <v>0.0</v>
      </c>
      <c r="U83" s="12" t="n">
        <v>1.0</v>
      </c>
      <c r="V83" s="12" t="n">
        <v>0.0</v>
      </c>
      <c r="W83" s="12" t="n">
        <v>3.0</v>
      </c>
      <c r="X83" s="12" t="n">
        <v>39.0</v>
      </c>
      <c r="Y83" s="12" t="n">
        <v>1.0</v>
      </c>
      <c r="Z83" s="12" t="n">
        <v>16.0</v>
      </c>
      <c r="AA83" s="12" t="n">
        <v>0.0</v>
      </c>
      <c r="AB83" s="12" t="n">
        <v>1.0</v>
      </c>
      <c r="AC83" s="12" t="n">
        <v>120.0</v>
      </c>
      <c r="AD83" s="10" t="n">
        <f si="1" t="shared"/>
        <v>269.0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5.0</v>
      </c>
      <c r="F86" s="12" t="n">
        <v>0.0</v>
      </c>
      <c r="G86" s="12" t="n">
        <v>7.0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48.0</v>
      </c>
      <c r="Y86" s="12" t="n">
        <v>0.0</v>
      </c>
      <c r="Z86" s="12" t="n">
        <v>5.0</v>
      </c>
      <c r="AA86" s="12" t="n">
        <v>0.0</v>
      </c>
      <c r="AB86" s="12" t="n">
        <v>0.0</v>
      </c>
      <c r="AC86" s="12" t="n">
        <v>23.0</v>
      </c>
      <c r="AD86" s="10" t="n">
        <f si="1" t="shared"/>
        <v>92.0</v>
      </c>
      <c r="AE86" s="37">
        <v>0</v>
      </c>
    </row>
    <row r="87" spans="1:31" x14ac:dyDescent="0.25">
      <c r="A87" s="9" t="s">
        <v>77</v>
      </c>
      <c r="B87" s="9" t="s">
        <v>318</v>
      </c>
      <c r="C87" s="12" t="n">
        <v>31.0</v>
      </c>
      <c r="D87" s="12" t="n">
        <v>0.0</v>
      </c>
      <c r="E87" s="12" t="n">
        <v>4.0</v>
      </c>
      <c r="F87" s="12" t="n">
        <v>0.0</v>
      </c>
      <c r="G87" s="12" t="n">
        <v>491.0</v>
      </c>
      <c r="H87" s="12" t="n">
        <v>0.0</v>
      </c>
      <c r="I87" s="12" t="n">
        <v>0.0</v>
      </c>
      <c r="J87" s="12" t="n">
        <v>0.0</v>
      </c>
      <c r="K87" s="12" t="n">
        <v>0.0</v>
      </c>
      <c r="L87" s="12" t="n">
        <v>0.0</v>
      </c>
      <c r="M87" s="12" t="n">
        <v>32.0</v>
      </c>
      <c r="N87" s="12" t="n">
        <v>0.0</v>
      </c>
      <c r="O87" s="12" t="n">
        <v>0.0</v>
      </c>
      <c r="P87" s="12" t="n">
        <v>0.0</v>
      </c>
      <c r="Q87" s="12" t="n">
        <v>1.0</v>
      </c>
      <c r="R87" s="12" t="n">
        <v>0.0</v>
      </c>
      <c r="S87" s="12" t="n">
        <v>0.0</v>
      </c>
      <c r="T87" s="12" t="n">
        <v>0.0</v>
      </c>
      <c r="U87" s="12" t="n">
        <v>0.0</v>
      </c>
      <c r="V87" s="12" t="n">
        <v>0.0</v>
      </c>
      <c r="W87" s="12" t="n">
        <v>2.0</v>
      </c>
      <c r="X87" s="12" t="n">
        <v>5.0</v>
      </c>
      <c r="Y87" s="12" t="n">
        <v>0.0</v>
      </c>
      <c r="Z87" s="12" t="n">
        <v>1.0</v>
      </c>
      <c r="AA87" s="12" t="n">
        <v>0.0</v>
      </c>
      <c r="AB87" s="12" t="n">
        <v>2.0</v>
      </c>
      <c r="AC87" s="12" t="n">
        <v>68.0</v>
      </c>
      <c r="AD87" s="10" t="n">
        <f si="1" t="shared"/>
        <v>637.0</v>
      </c>
      <c r="AE87" s="37">
        <v>0</v>
      </c>
    </row>
    <row r="88" spans="1:31" x14ac:dyDescent="0.25">
      <c r="A88" s="9" t="s">
        <v>79</v>
      </c>
      <c r="B88" s="9" t="s">
        <v>319</v>
      </c>
      <c r="C88" s="12" t="n">
        <v>0.0</v>
      </c>
      <c r="D88" s="12" t="n">
        <v>0.0</v>
      </c>
      <c r="E88" s="12" t="n">
        <v>1.0</v>
      </c>
      <c r="F88" s="12" t="n">
        <v>0.0</v>
      </c>
      <c r="G88" s="12" t="n">
        <v>4.0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8.0</v>
      </c>
      <c r="AE88" s="37">
        <v>0</v>
      </c>
    </row>
    <row r="89" spans="1:31" x14ac:dyDescent="0.25">
      <c r="A89" s="9" t="s">
        <v>79</v>
      </c>
      <c r="B89" s="9" t="s">
        <v>318</v>
      </c>
      <c r="C89" s="12" t="n">
        <v>0.0</v>
      </c>
      <c r="D89" s="12" t="n">
        <v>0.0</v>
      </c>
      <c r="E89" s="12" t="n">
        <v>0.0</v>
      </c>
      <c r="F89" s="12" t="n">
        <v>0.0</v>
      </c>
      <c r="G89" s="12" t="n">
        <v>4.0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6.0</v>
      </c>
      <c r="AE89" s="37">
        <v>0</v>
      </c>
    </row>
    <row r="90" spans="1:31" x14ac:dyDescent="0.25">
      <c r="A90" s="9" t="s">
        <v>81</v>
      </c>
      <c r="B90" s="9" t="s">
        <v>319</v>
      </c>
      <c r="C90" s="12" t="n">
        <v>2.0</v>
      </c>
      <c r="D90" s="12" t="n">
        <v>1.0</v>
      </c>
      <c r="E90" s="12" t="n">
        <v>2.0</v>
      </c>
      <c r="F90" s="12" t="n">
        <v>0.0</v>
      </c>
      <c r="G90" s="12" t="n">
        <v>158.0</v>
      </c>
      <c r="H90" s="12" t="n">
        <v>2.0</v>
      </c>
      <c r="I90" s="12" t="n">
        <v>0.0</v>
      </c>
      <c r="J90" s="12" t="n">
        <v>2.0</v>
      </c>
      <c r="K90" s="12" t="n">
        <v>0.0</v>
      </c>
      <c r="L90" s="12" t="n">
        <v>0.0</v>
      </c>
      <c r="M90" s="12" t="n">
        <v>39.0</v>
      </c>
      <c r="N90" s="12" t="n">
        <v>1.0</v>
      </c>
      <c r="O90" s="12" t="n">
        <v>1.0</v>
      </c>
      <c r="P90" s="12" t="n">
        <v>0.0</v>
      </c>
      <c r="Q90" s="12" t="n">
        <v>2.0</v>
      </c>
      <c r="R90" s="12" t="n">
        <v>1.0</v>
      </c>
      <c r="S90" s="12" t="n">
        <v>4.0</v>
      </c>
      <c r="T90" s="12" t="n">
        <v>0.0</v>
      </c>
      <c r="U90" s="12" t="n">
        <v>0.0</v>
      </c>
      <c r="V90" s="12" t="n">
        <v>0.0</v>
      </c>
      <c r="W90" s="12" t="n">
        <v>1.0</v>
      </c>
      <c r="X90" s="12" t="n">
        <v>20.0</v>
      </c>
      <c r="Y90" s="12" t="n">
        <v>1.0</v>
      </c>
      <c r="Z90" s="12" t="n">
        <v>3.0</v>
      </c>
      <c r="AA90" s="12" t="n">
        <v>0.0</v>
      </c>
      <c r="AB90" s="12" t="n">
        <v>0.0</v>
      </c>
      <c r="AC90" s="12" t="n">
        <v>170.0</v>
      </c>
      <c r="AD90" s="10" t="n">
        <f si="1" t="shared"/>
        <v>410.0</v>
      </c>
      <c r="AE90" s="37">
        <v>0</v>
      </c>
    </row>
    <row r="91" spans="1:31" x14ac:dyDescent="0.25">
      <c r="A91" s="9" t="s">
        <v>81</v>
      </c>
      <c r="B91" s="9" t="s">
        <v>318</v>
      </c>
      <c r="C91" s="12" t="n">
        <v>57.0</v>
      </c>
      <c r="D91" s="12" t="n">
        <v>2.0</v>
      </c>
      <c r="E91" s="12" t="n">
        <v>49.0</v>
      </c>
      <c r="F91" s="12" t="n">
        <v>0.0</v>
      </c>
      <c r="G91" s="12" t="n">
        <v>850.0</v>
      </c>
      <c r="H91" s="12" t="n">
        <v>0.0</v>
      </c>
      <c r="I91" s="12" t="n">
        <v>0.0</v>
      </c>
      <c r="J91" s="12" t="n">
        <v>0.0</v>
      </c>
      <c r="K91" s="12" t="n">
        <v>0.0</v>
      </c>
      <c r="L91" s="12" t="n">
        <v>2.0</v>
      </c>
      <c r="M91" s="12" t="n">
        <v>69.0</v>
      </c>
      <c r="N91" s="12" t="n">
        <v>3.0</v>
      </c>
      <c r="O91" s="12" t="n">
        <v>7.0</v>
      </c>
      <c r="P91" s="12" t="n">
        <v>25.0</v>
      </c>
      <c r="Q91" s="12" t="n">
        <v>2.0</v>
      </c>
      <c r="R91" s="12" t="n">
        <v>7.0</v>
      </c>
      <c r="S91" s="12" t="n">
        <v>5.0</v>
      </c>
      <c r="T91" s="12" t="n">
        <v>0.0</v>
      </c>
      <c r="U91" s="12" t="n">
        <v>4.0</v>
      </c>
      <c r="V91" s="12" t="n">
        <v>0.0</v>
      </c>
      <c r="W91" s="12" t="n">
        <v>4.0</v>
      </c>
      <c r="X91" s="12" t="n">
        <v>73.0</v>
      </c>
      <c r="Y91" s="12" t="n">
        <v>1.0</v>
      </c>
      <c r="Z91" s="12" t="n">
        <v>57.0</v>
      </c>
      <c r="AA91" s="12" t="n">
        <v>0.0</v>
      </c>
      <c r="AB91" s="12" t="n">
        <v>2.0</v>
      </c>
      <c r="AC91" s="12" t="n">
        <v>440.0</v>
      </c>
      <c r="AD91" s="10" t="n">
        <f si="1" t="shared"/>
        <v>1659.0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40.0</v>
      </c>
      <c r="D98" s="12" t="n">
        <v>3.0</v>
      </c>
      <c r="E98" s="12" t="n">
        <v>0.0</v>
      </c>
      <c r="F98" s="12" t="n">
        <v>0.0</v>
      </c>
      <c r="G98" s="12" t="n">
        <v>5360.0</v>
      </c>
      <c r="H98" s="12" t="n">
        <v>3.0</v>
      </c>
      <c r="I98" s="12" t="n">
        <v>0.0</v>
      </c>
      <c r="J98" s="12" t="n">
        <v>0.0</v>
      </c>
      <c r="K98" s="12" t="n">
        <v>1.0</v>
      </c>
      <c r="L98" s="12" t="n">
        <v>2.0</v>
      </c>
      <c r="M98" s="12" t="n">
        <v>6.0</v>
      </c>
      <c r="N98" s="12" t="n">
        <v>8.0</v>
      </c>
      <c r="O98" s="12" t="n">
        <v>2.0</v>
      </c>
      <c r="P98" s="12" t="n">
        <v>2.0</v>
      </c>
      <c r="Q98" s="12" t="n">
        <v>12.0</v>
      </c>
      <c r="R98" s="12" t="n">
        <v>0.0</v>
      </c>
      <c r="S98" s="12" t="n">
        <v>10.0</v>
      </c>
      <c r="T98" s="12" t="n">
        <v>0.0</v>
      </c>
      <c r="U98" s="12" t="n">
        <v>0.0</v>
      </c>
      <c r="V98" s="12" t="n">
        <v>0.0</v>
      </c>
      <c r="W98" s="12" t="n">
        <v>3.0</v>
      </c>
      <c r="X98" s="12" t="n">
        <v>0.0</v>
      </c>
      <c r="Y98" s="12" t="n">
        <v>1.0</v>
      </c>
      <c r="Z98" s="12" t="n">
        <v>0.0</v>
      </c>
      <c r="AA98" s="12" t="n">
        <v>1.0</v>
      </c>
      <c r="AB98" s="12" t="n">
        <v>0.0</v>
      </c>
      <c r="AC98" s="12" t="n">
        <v>0.0</v>
      </c>
      <c r="AD98" s="10" t="n">
        <f si="1" t="shared"/>
        <v>5454.0</v>
      </c>
      <c r="AE98" s="37">
        <v>0</v>
      </c>
    </row>
    <row r="99" spans="1:31" x14ac:dyDescent="0.25">
      <c r="A99" s="9" t="s">
        <v>461</v>
      </c>
      <c r="B99" s="9" t="s">
        <v>318</v>
      </c>
      <c r="C99" s="12" t="n">
        <v>38.0</v>
      </c>
      <c r="D99" s="12" t="n">
        <v>0.0</v>
      </c>
      <c r="E99" s="12" t="n">
        <v>0.0</v>
      </c>
      <c r="F99" s="12" t="n">
        <v>0.0</v>
      </c>
      <c r="G99" s="12" t="n">
        <v>4218.0</v>
      </c>
      <c r="H99" s="12" t="n">
        <v>1.0</v>
      </c>
      <c r="I99" s="12" t="n">
        <v>0.0</v>
      </c>
      <c r="J99" s="12" t="n">
        <v>0.0</v>
      </c>
      <c r="K99" s="12" t="n">
        <v>1.0</v>
      </c>
      <c r="L99" s="12" t="n">
        <v>0.0</v>
      </c>
      <c r="M99" s="12" t="n">
        <v>6.0</v>
      </c>
      <c r="N99" s="12" t="n">
        <v>0.0</v>
      </c>
      <c r="O99" s="12" t="n">
        <v>1.0</v>
      </c>
      <c r="P99" s="12" t="n">
        <v>0.0</v>
      </c>
      <c r="Q99" s="12" t="n">
        <v>0.0</v>
      </c>
      <c r="R99" s="12" t="n">
        <v>0.0</v>
      </c>
      <c r="S99" s="12" t="n">
        <v>4.0</v>
      </c>
      <c r="T99" s="12" t="n">
        <v>0.0</v>
      </c>
      <c r="U99" s="12" t="n">
        <v>0.0</v>
      </c>
      <c r="V99" s="12" t="n">
        <v>0.0</v>
      </c>
      <c r="W99" s="12" t="n">
        <v>2.0</v>
      </c>
      <c r="X99" s="12" t="n">
        <v>0.0</v>
      </c>
      <c r="Y99" s="12" t="n">
        <v>1.0</v>
      </c>
      <c r="Z99" s="12" t="n">
        <v>0.0</v>
      </c>
      <c r="AA99" s="12" t="n">
        <v>0.0</v>
      </c>
      <c r="AB99" s="12" t="n">
        <v>0.0</v>
      </c>
      <c r="AC99" s="12" t="n">
        <v>2.0</v>
      </c>
      <c r="AD99" s="10" t="n">
        <f si="1" t="shared"/>
        <v>4274.0</v>
      </c>
      <c r="AE99" s="37">
        <v>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1.0</v>
      </c>
      <c r="E102" s="12" t="n">
        <v>1.0</v>
      </c>
      <c r="F102" s="12" t="n">
        <v>0.0</v>
      </c>
      <c r="G102" s="12" t="n">
        <v>22.0</v>
      </c>
      <c r="H102" s="12" t="n">
        <v>0.0</v>
      </c>
      <c r="I102" s="12" t="n">
        <v>0.0</v>
      </c>
      <c r="J102" s="12" t="n">
        <v>0.0</v>
      </c>
      <c r="K102" s="12" t="n">
        <v>0.0</v>
      </c>
      <c r="L102" s="12" t="n">
        <v>1.0</v>
      </c>
      <c r="M102" s="12" t="n">
        <v>1.0</v>
      </c>
      <c r="N102" s="12" t="n">
        <v>0.0</v>
      </c>
      <c r="O102" s="12" t="n">
        <v>0.0</v>
      </c>
      <c r="P102" s="12" t="n">
        <v>0.0</v>
      </c>
      <c r="Q102" s="12" t="n">
        <v>0.0</v>
      </c>
      <c r="R102" s="12" t="n">
        <v>0.0</v>
      </c>
      <c r="S102" s="12" t="n">
        <v>0.0</v>
      </c>
      <c r="T102" s="12" t="n">
        <v>0.0</v>
      </c>
      <c r="U102" s="12" t="n">
        <v>0.0</v>
      </c>
      <c r="V102" s="12" t="n">
        <v>0.0</v>
      </c>
      <c r="W102" s="12" t="n">
        <v>3.0</v>
      </c>
      <c r="X102" s="12" t="n">
        <v>10.0</v>
      </c>
      <c r="Y102" s="12" t="n">
        <v>0.0</v>
      </c>
      <c r="Z102" s="12" t="n">
        <v>3.0</v>
      </c>
      <c r="AA102" s="12" t="n">
        <v>0.0</v>
      </c>
      <c r="AB102" s="12" t="n">
        <v>0.0</v>
      </c>
      <c r="AC102" s="12" t="n">
        <v>129.0</v>
      </c>
      <c r="AD102" s="10" t="n">
        <f si="1" t="shared"/>
        <v>174.0</v>
      </c>
      <c r="AE102" s="37">
        <v>0</v>
      </c>
    </row>
    <row r="103" spans="1:31" x14ac:dyDescent="0.25">
      <c r="A103" s="9" t="s">
        <v>463</v>
      </c>
      <c r="B103" s="9" t="s">
        <v>318</v>
      </c>
      <c r="C103" s="12" t="n">
        <v>184.0</v>
      </c>
      <c r="D103" s="12" t="n">
        <v>0.0</v>
      </c>
      <c r="E103" s="12" t="n">
        <v>4.0</v>
      </c>
      <c r="F103" s="12" t="n">
        <v>0.0</v>
      </c>
      <c r="G103" s="12" t="n">
        <v>1716.0</v>
      </c>
      <c r="H103" s="12" t="n">
        <v>0.0</v>
      </c>
      <c r="I103" s="12" t="n">
        <v>0.0</v>
      </c>
      <c r="J103" s="12" t="n">
        <v>0.0</v>
      </c>
      <c r="K103" s="12" t="n">
        <v>0.0</v>
      </c>
      <c r="L103" s="12" t="n">
        <v>1.0</v>
      </c>
      <c r="M103" s="12" t="n">
        <v>104.0</v>
      </c>
      <c r="N103" s="12" t="n">
        <v>1.0</v>
      </c>
      <c r="O103" s="12" t="n">
        <v>0.0</v>
      </c>
      <c r="P103" s="12" t="n">
        <v>3.0</v>
      </c>
      <c r="Q103" s="12" t="n">
        <v>1.0</v>
      </c>
      <c r="R103" s="12" t="n">
        <v>0.0</v>
      </c>
      <c r="S103" s="12" t="n">
        <v>0.0</v>
      </c>
      <c r="T103" s="12" t="n">
        <v>0.0</v>
      </c>
      <c r="U103" s="12" t="n">
        <v>1.0</v>
      </c>
      <c r="V103" s="12" t="n">
        <v>0.0</v>
      </c>
      <c r="W103" s="12" t="n">
        <v>3.0</v>
      </c>
      <c r="X103" s="12" t="n">
        <v>10.0</v>
      </c>
      <c r="Y103" s="12" t="n">
        <v>0.0</v>
      </c>
      <c r="Z103" s="12" t="n">
        <v>15.0</v>
      </c>
      <c r="AA103" s="12" t="n">
        <v>0.0</v>
      </c>
      <c r="AB103" s="12" t="n">
        <v>0.0</v>
      </c>
      <c r="AC103" s="12" t="n">
        <v>118.0</v>
      </c>
      <c r="AD103" s="10" t="n">
        <f si="1" t="shared"/>
        <v>2161.0</v>
      </c>
      <c r="AE103" s="37">
        <v>0</v>
      </c>
    </row>
    <row r="104" spans="1:31" x14ac:dyDescent="0.25">
      <c r="A104" s="9" t="s">
        <v>464</v>
      </c>
      <c r="B104" s="9" t="s">
        <v>319</v>
      </c>
      <c r="C104" s="12" t="n">
        <v>7.0</v>
      </c>
      <c r="D104" s="12" t="n">
        <v>0.0</v>
      </c>
      <c r="E104" s="12" t="n">
        <v>0.0</v>
      </c>
      <c r="F104" s="12" t="n">
        <v>0.0</v>
      </c>
      <c r="G104" s="12" t="n">
        <v>0.0</v>
      </c>
      <c r="H104" s="12" t="n">
        <v>1.0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1.0</v>
      </c>
      <c r="Y104" s="12" t="n">
        <v>0.0</v>
      </c>
      <c r="Z104" s="12" t="n">
        <v>0.0</v>
      </c>
      <c r="AA104" s="12" t="n">
        <v>0.0</v>
      </c>
      <c r="AB104" s="12" t="n">
        <v>0.0</v>
      </c>
      <c r="AC104" s="12" t="n">
        <v>13.0</v>
      </c>
      <c r="AD104" s="10" t="n">
        <f si="1" t="shared"/>
        <v>23.0</v>
      </c>
      <c r="AE104" s="37">
        <v>0</v>
      </c>
    </row>
    <row r="105" spans="1:31" x14ac:dyDescent="0.25">
      <c r="A105" s="9" t="s">
        <v>464</v>
      </c>
      <c r="B105" s="9" t="s">
        <v>318</v>
      </c>
      <c r="C105" s="12" t="n">
        <v>17.0</v>
      </c>
      <c r="D105" s="12" t="n">
        <v>2.0</v>
      </c>
      <c r="E105" s="12" t="n">
        <v>15.0</v>
      </c>
      <c r="F105" s="12" t="n">
        <v>0.0</v>
      </c>
      <c r="G105" s="12" t="n">
        <v>124.0</v>
      </c>
      <c r="H105" s="12" t="n">
        <v>0.0</v>
      </c>
      <c r="I105" s="12" t="n">
        <v>0.0</v>
      </c>
      <c r="J105" s="12" t="n">
        <v>0.0</v>
      </c>
      <c r="K105" s="12" t="n">
        <v>0.0</v>
      </c>
      <c r="L105" s="12" t="n">
        <v>0.0</v>
      </c>
      <c r="M105" s="12" t="n">
        <v>5.0</v>
      </c>
      <c r="N105" s="12" t="n">
        <v>0.0</v>
      </c>
      <c r="O105" s="12" t="n">
        <v>4.0</v>
      </c>
      <c r="P105" s="12" t="n">
        <v>7.0</v>
      </c>
      <c r="Q105" s="12" t="n">
        <v>1.0</v>
      </c>
      <c r="R105" s="12" t="n">
        <v>1.0</v>
      </c>
      <c r="S105" s="12" t="n">
        <v>0.0</v>
      </c>
      <c r="T105" s="12" t="n">
        <v>0.0</v>
      </c>
      <c r="U105" s="12" t="n">
        <v>5.0</v>
      </c>
      <c r="V105" s="12" t="n">
        <v>0.0</v>
      </c>
      <c r="W105" s="12" t="n">
        <v>1.0</v>
      </c>
      <c r="X105" s="12" t="n">
        <v>12.0</v>
      </c>
      <c r="Y105" s="12" t="n">
        <v>1.0</v>
      </c>
      <c r="Z105" s="12" t="n">
        <v>19.0</v>
      </c>
      <c r="AA105" s="12" t="n">
        <v>0.0</v>
      </c>
      <c r="AB105" s="12" t="n">
        <v>0.0</v>
      </c>
      <c r="AC105" s="12" t="n">
        <v>79.0</v>
      </c>
      <c r="AD105" s="10" t="n">
        <f si="1" t="shared"/>
        <v>293.0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2.0</v>
      </c>
      <c r="AA107" s="12" t="n">
        <v>0.0</v>
      </c>
      <c r="AB107" s="12" t="n">
        <v>0.0</v>
      </c>
      <c r="AC107" s="12" t="n">
        <v>0.0</v>
      </c>
      <c r="AD107" s="10" t="n">
        <f si="1" t="shared"/>
        <v>4.0</v>
      </c>
      <c r="AE107" s="37">
        <v>0</v>
      </c>
    </row>
    <row r="108" spans="1:31" x14ac:dyDescent="0.25">
      <c r="A108" s="9" t="s">
        <v>466</v>
      </c>
      <c r="B108" s="9" t="s">
        <v>319</v>
      </c>
      <c r="C108" s="12" t="n">
        <v>1.0</v>
      </c>
      <c r="D108" s="12" t="n">
        <v>0.0</v>
      </c>
      <c r="E108" s="12" t="n">
        <v>0.0</v>
      </c>
      <c r="F108" s="12" t="n">
        <v>0.0</v>
      </c>
      <c r="G108" s="12" t="n">
        <v>279.0</v>
      </c>
      <c r="H108" s="12" t="n">
        <v>1.0</v>
      </c>
      <c r="I108" s="12" t="n">
        <v>0.0</v>
      </c>
      <c r="J108" s="12" t="n">
        <v>0.0</v>
      </c>
      <c r="K108" s="12" t="n">
        <v>0.0</v>
      </c>
      <c r="L108" s="12" t="n">
        <v>1.0</v>
      </c>
      <c r="M108" s="12" t="n">
        <v>41.0</v>
      </c>
      <c r="N108" s="12" t="n">
        <v>0.0</v>
      </c>
      <c r="O108" s="12" t="n">
        <v>1.0</v>
      </c>
      <c r="P108" s="12" t="n">
        <v>0.0</v>
      </c>
      <c r="Q108" s="12" t="n">
        <v>19.0</v>
      </c>
      <c r="R108" s="12" t="n">
        <v>0.0</v>
      </c>
      <c r="S108" s="12" t="n">
        <v>4.0</v>
      </c>
      <c r="T108" s="12" t="n">
        <v>0.0</v>
      </c>
      <c r="U108" s="12" t="n">
        <v>0.0</v>
      </c>
      <c r="V108" s="12" t="n">
        <v>0.0</v>
      </c>
      <c r="W108" s="12" t="n">
        <v>0.0</v>
      </c>
      <c r="X108" s="12" t="n">
        <v>2.0</v>
      </c>
      <c r="Y108" s="12" t="n">
        <v>0.0</v>
      </c>
      <c r="Z108" s="12" t="n">
        <v>4.0</v>
      </c>
      <c r="AA108" s="12" t="n">
        <v>0.0</v>
      </c>
      <c r="AB108" s="12" t="n">
        <v>0.0</v>
      </c>
      <c r="AC108" s="12" t="n">
        <v>79.0</v>
      </c>
      <c r="AD108" s="10" t="n">
        <f si="1" t="shared"/>
        <v>432.0</v>
      </c>
      <c r="AE108" s="37">
        <v>0</v>
      </c>
    </row>
    <row r="109" spans="1:31" x14ac:dyDescent="0.25">
      <c r="A109" s="9" t="s">
        <v>466</v>
      </c>
      <c r="B109" s="9" t="s">
        <v>318</v>
      </c>
      <c r="C109" s="12" t="n">
        <v>20.0</v>
      </c>
      <c r="D109" s="12" t="n">
        <v>0.0</v>
      </c>
      <c r="E109" s="12" t="n">
        <v>0.0</v>
      </c>
      <c r="F109" s="12" t="n">
        <v>0.0</v>
      </c>
      <c r="G109" s="12" t="n">
        <v>880.0</v>
      </c>
      <c r="H109" s="12" t="n">
        <v>0.0</v>
      </c>
      <c r="I109" s="12" t="n">
        <v>0.0</v>
      </c>
      <c r="J109" s="12" t="n">
        <v>0.0</v>
      </c>
      <c r="K109" s="12" t="n">
        <v>0.0</v>
      </c>
      <c r="L109" s="12" t="n">
        <v>0.0</v>
      </c>
      <c r="M109" s="12" t="n">
        <v>83.0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51.0</v>
      </c>
      <c r="AD109" s="10" t="n">
        <f si="1" t="shared"/>
        <v>1035.0</v>
      </c>
      <c r="AE109" s="37">
        <v>0</v>
      </c>
    </row>
    <row r="110" spans="1:31" x14ac:dyDescent="0.25">
      <c r="A110" s="9" t="s">
        <v>467</v>
      </c>
      <c r="B110" s="9" t="s">
        <v>319</v>
      </c>
      <c r="C110" s="12" t="n">
        <v>10.0</v>
      </c>
      <c r="D110" s="12" t="n">
        <v>0.0</v>
      </c>
      <c r="E110" s="12" t="n">
        <v>0.0</v>
      </c>
      <c r="F110" s="12" t="n">
        <v>0.0</v>
      </c>
      <c r="G110" s="12" t="n">
        <v>24.0</v>
      </c>
      <c r="H110" s="12" t="n">
        <v>0.0</v>
      </c>
      <c r="I110" s="12" t="n">
        <v>0.0</v>
      </c>
      <c r="J110" s="12" t="n">
        <v>1.0</v>
      </c>
      <c r="K110" s="12" t="n">
        <v>0.0</v>
      </c>
      <c r="L110" s="12" t="n">
        <v>1.0</v>
      </c>
      <c r="M110" s="12" t="n">
        <v>14.0</v>
      </c>
      <c r="N110" s="12" t="n">
        <v>0.0</v>
      </c>
      <c r="O110" s="12" t="n">
        <v>0.0</v>
      </c>
      <c r="P110" s="12" t="n">
        <v>0.0</v>
      </c>
      <c r="Q110" s="12" t="n">
        <v>0.0</v>
      </c>
      <c r="R110" s="12" t="n">
        <v>0.0</v>
      </c>
      <c r="S110" s="12" t="n">
        <v>5.0</v>
      </c>
      <c r="T110" s="12" t="n">
        <v>0.0</v>
      </c>
      <c r="U110" s="12" t="n">
        <v>1.0</v>
      </c>
      <c r="V110" s="12" t="n">
        <v>0.0</v>
      </c>
      <c r="W110" s="12" t="n">
        <v>4.0</v>
      </c>
      <c r="X110" s="12" t="n">
        <v>0.0</v>
      </c>
      <c r="Y110" s="12" t="n">
        <v>3.0</v>
      </c>
      <c r="Z110" s="12" t="n">
        <v>0.0</v>
      </c>
      <c r="AA110" s="12" t="n">
        <v>0.0</v>
      </c>
      <c r="AB110" s="12" t="n">
        <v>0.0</v>
      </c>
      <c r="AC110" s="12" t="n">
        <v>0.0</v>
      </c>
      <c r="AD110" s="10" t="n">
        <f si="1" t="shared"/>
        <v>63.0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497.0</v>
      </c>
      <c r="H120" s="12" t="n">
        <v>0.0</v>
      </c>
      <c r="I120" s="12" t="n">
        <v>0.0</v>
      </c>
      <c r="J120" s="12" t="n">
        <v>0.0</v>
      </c>
      <c r="K120" s="12" t="n">
        <v>0.0</v>
      </c>
      <c r="L120" s="12" t="n">
        <v>0.0</v>
      </c>
      <c r="M120" s="12" t="n">
        <v>0.0</v>
      </c>
      <c r="N120" s="12" t="n">
        <v>0.0</v>
      </c>
      <c r="O120" s="12" t="n">
        <v>0.0</v>
      </c>
      <c r="P120" s="12" t="n">
        <v>2.0</v>
      </c>
      <c r="Q120" s="12" t="n">
        <v>12.0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2.0</v>
      </c>
      <c r="AD121" s="10" t="n">
        <f si="1" t="shared"/>
        <v>3.0</v>
      </c>
      <c r="AE121" s="37">
        <v>0</v>
      </c>
    </row>
    <row r="122" spans="1:31" x14ac:dyDescent="0.25">
      <c r="A122" s="9" t="s">
        <v>473</v>
      </c>
      <c r="B122" s="9" t="s">
        <v>319</v>
      </c>
      <c r="C122" s="12" t="n">
        <v>0.0</v>
      </c>
      <c r="D122" s="12" t="n">
        <v>1.0</v>
      </c>
      <c r="E122" s="12" t="n">
        <v>0.0</v>
      </c>
      <c r="F122" s="12" t="n">
        <v>0.0</v>
      </c>
      <c r="G122" s="12" t="n">
        <v>0.0</v>
      </c>
      <c r="H122" s="12" t="n">
        <v>2.0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121.0</v>
      </c>
      <c r="D138" s="12" t="n">
        <v>1.0</v>
      </c>
      <c r="E138" s="12" t="n">
        <v>0.0</v>
      </c>
      <c r="F138" s="12" t="n">
        <v>0.0</v>
      </c>
      <c r="G138" s="12" t="n">
        <v>1626.0</v>
      </c>
      <c r="H138" s="12" t="n">
        <v>1.0</v>
      </c>
      <c r="I138" s="12" t="n">
        <v>0.0</v>
      </c>
      <c r="J138" s="12" t="n">
        <v>1.0</v>
      </c>
      <c r="K138" s="12" t="n">
        <v>0.0</v>
      </c>
      <c r="L138" s="12" t="n">
        <v>8.0</v>
      </c>
      <c r="M138" s="12" t="n">
        <v>102.0</v>
      </c>
      <c r="N138" s="12" t="n">
        <v>0.0</v>
      </c>
      <c r="O138" s="12" t="n">
        <v>1.0</v>
      </c>
      <c r="P138" s="12" t="n">
        <v>0.0</v>
      </c>
      <c r="Q138" s="12" t="n">
        <v>1.0</v>
      </c>
      <c r="R138" s="12" t="n">
        <v>2.0</v>
      </c>
      <c r="S138" s="12" t="n">
        <v>0.0</v>
      </c>
      <c r="T138" s="12" t="n">
        <v>0.0</v>
      </c>
      <c r="U138" s="12" t="n">
        <v>0.0</v>
      </c>
      <c r="V138" s="12" t="n">
        <v>0.0</v>
      </c>
      <c r="W138" s="12" t="n">
        <v>3.0</v>
      </c>
      <c r="X138" s="12" t="n">
        <v>0.0</v>
      </c>
      <c r="Y138" s="12" t="n">
        <v>1.0</v>
      </c>
      <c r="Z138" s="12" t="n">
        <v>1.0</v>
      </c>
      <c r="AA138" s="12" t="n">
        <v>1.0</v>
      </c>
      <c r="AB138" s="12" t="n">
        <v>2.0</v>
      </c>
      <c r="AC138" s="12" t="n">
        <v>47.0</v>
      </c>
      <c r="AD138" s="10" t="n">
        <f si="1" t="shared"/>
        <v>1919.0</v>
      </c>
      <c r="AE138" s="37">
        <v>0</v>
      </c>
    </row>
    <row r="139" spans="1:31" x14ac:dyDescent="0.25">
      <c r="A139" s="3" t="s">
        <v>442</v>
      </c>
      <c r="B139" s="9" t="s">
        <v>318</v>
      </c>
      <c r="C139" s="12" t="n">
        <v>23.0</v>
      </c>
      <c r="D139" s="12" t="n">
        <v>3.0</v>
      </c>
      <c r="E139" s="12" t="n">
        <v>10.0</v>
      </c>
      <c r="F139" s="12" t="n">
        <v>0.0</v>
      </c>
      <c r="G139" s="12" t="n">
        <v>46.0</v>
      </c>
      <c r="H139" s="12" t="n">
        <v>2.0</v>
      </c>
      <c r="I139" s="12" t="n">
        <v>0.0</v>
      </c>
      <c r="J139" s="12" t="n">
        <v>10.0</v>
      </c>
      <c r="K139" s="12" t="n">
        <v>0.0</v>
      </c>
      <c r="L139" s="12" t="n">
        <v>11.0</v>
      </c>
      <c r="M139" s="12" t="n">
        <v>4.0</v>
      </c>
      <c r="N139" s="12" t="n">
        <v>0.0</v>
      </c>
      <c r="O139" s="12" t="n">
        <v>2.0</v>
      </c>
      <c r="P139" s="12" t="n">
        <v>5.0</v>
      </c>
      <c r="Q139" s="12" t="n">
        <v>1.0</v>
      </c>
      <c r="R139" s="12" t="n">
        <v>10.0</v>
      </c>
      <c r="S139" s="12" t="n">
        <v>3.0</v>
      </c>
      <c r="T139" s="12" t="n">
        <v>0.0</v>
      </c>
      <c r="U139" s="12" t="n">
        <v>2.0</v>
      </c>
      <c r="V139" s="12" t="n">
        <v>0.0</v>
      </c>
      <c r="W139" s="12" t="n">
        <v>8.0</v>
      </c>
      <c r="X139" s="12" t="n">
        <v>77.0</v>
      </c>
      <c r="Y139" s="12" t="n">
        <v>5.0</v>
      </c>
      <c r="Z139" s="12" t="n">
        <v>39.0</v>
      </c>
      <c r="AA139" s="12" t="n">
        <v>0.0</v>
      </c>
      <c r="AB139" s="12" t="n">
        <v>0.0</v>
      </c>
      <c r="AC139" s="12" t="n">
        <v>168.0</v>
      </c>
      <c r="AD139" s="10" t="n">
        <f si="1" t="shared"/>
        <v>429.0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1.0</v>
      </c>
      <c r="Y142" s="12" t="n">
        <v>0.0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0.0</v>
      </c>
      <c r="E144" s="12" t="n">
        <v>0.0</v>
      </c>
      <c r="F144" s="12" t="n">
        <v>0.0</v>
      </c>
      <c r="G144" s="12" t="n">
        <v>24.0</v>
      </c>
      <c r="H144" s="12" t="n">
        <v>0.0</v>
      </c>
      <c r="I144" s="12" t="n">
        <v>0.0</v>
      </c>
      <c r="J144" s="12" t="n">
        <v>1.0</v>
      </c>
      <c r="K144" s="12" t="n">
        <v>0.0</v>
      </c>
      <c r="L144" s="12" t="n">
        <v>1.0</v>
      </c>
      <c r="M144" s="12" t="n">
        <v>14.0</v>
      </c>
      <c r="N144" s="12" t="n">
        <v>0.0</v>
      </c>
      <c r="O144" s="12" t="n">
        <v>0.0</v>
      </c>
      <c r="P144" s="12" t="n">
        <v>0.0</v>
      </c>
      <c r="Q144" s="12" t="n">
        <v>0.0</v>
      </c>
      <c r="R144" s="12" t="n">
        <v>0.0</v>
      </c>
      <c r="S144" s="12" t="n">
        <v>5.0</v>
      </c>
      <c r="T144" s="12" t="n">
        <v>0.0</v>
      </c>
      <c r="U144" s="12" t="n">
        <v>1.0</v>
      </c>
      <c r="V144" s="12" t="n">
        <v>0.0</v>
      </c>
      <c r="W144" s="12" t="n">
        <v>4.0</v>
      </c>
      <c r="X144" s="12" t="n">
        <v>0.0</v>
      </c>
      <c r="Y144" s="12" t="n">
        <v>3.0</v>
      </c>
      <c r="Z144" s="12" t="n">
        <v>0.0</v>
      </c>
      <c r="AA144" s="12" t="n">
        <v>0.0</v>
      </c>
      <c r="AB144" s="12" t="n">
        <v>0.0</v>
      </c>
      <c r="AC144" s="12" t="n">
        <v>0.0</v>
      </c>
      <c r="AD144" s="10" t="n">
        <f si="1" t="shared"/>
        <v>63.0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2.0</v>
      </c>
      <c r="AD204" s="10" t="n">
        <f si="1" t="shared"/>
        <v>2.0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389.0</v>
      </c>
      <c r="H214" s="12" t="n">
        <v>0.0</v>
      </c>
      <c r="I214" s="12" t="n">
        <v>0.0</v>
      </c>
      <c r="J214" s="12" t="n">
        <v>9.0</v>
      </c>
      <c r="K214" s="12" t="n">
        <v>0.0</v>
      </c>
      <c r="L214" s="12" t="n">
        <v>1.0</v>
      </c>
      <c r="M214" s="12" t="n">
        <v>0.0</v>
      </c>
      <c r="N214" s="12" t="n">
        <v>0.0</v>
      </c>
      <c r="O214" s="12" t="n">
        <v>2.0</v>
      </c>
      <c r="P214" s="12" t="n">
        <v>0.0</v>
      </c>
      <c r="Q214" s="12" t="n">
        <v>0.0</v>
      </c>
      <c r="R214" s="12" t="n">
        <v>0.0</v>
      </c>
      <c r="S214" s="12" t="n">
        <v>1.0</v>
      </c>
      <c r="T214" s="12" t="n">
        <v>0.0</v>
      </c>
      <c r="U214" s="12" t="n">
        <v>0.0</v>
      </c>
      <c r="V214" s="12" t="n">
        <v>0.0</v>
      </c>
      <c r="W214" s="12" t="n">
        <v>0.0</v>
      </c>
      <c r="X214" s="12" t="n">
        <v>32.0</v>
      </c>
      <c r="Y214" s="12" t="n">
        <v>4.0</v>
      </c>
      <c r="Z214" s="12" t="n">
        <v>0.0</v>
      </c>
      <c r="AA214" s="12" t="n">
        <v>9.0</v>
      </c>
      <c r="AB214" s="12" t="n">
        <v>0.0</v>
      </c>
      <c r="AC214" s="12" t="n">
        <v>0.0</v>
      </c>
      <c r="AD214" s="10" t="n">
        <f si="1" t="shared"/>
        <v>456.0</v>
      </c>
      <c r="AE214" s="37">
        <v>0</v>
      </c>
    </row>
    <row r="215" spans="1:31" x14ac:dyDescent="0.25">
      <c r="A215" s="3" t="s">
        <v>366</v>
      </c>
      <c r="B215" s="9" t="s">
        <v>318</v>
      </c>
      <c r="C215" s="12" t="n">
        <v>39.0</v>
      </c>
      <c r="D215" s="12" t="n">
        <v>10.0</v>
      </c>
      <c r="E215" s="12" t="n">
        <v>88.0</v>
      </c>
      <c r="F215" s="12" t="n">
        <v>2.0</v>
      </c>
      <c r="G215" s="12" t="n">
        <v>121.0</v>
      </c>
      <c r="H215" s="12" t="n">
        <v>8.0</v>
      </c>
      <c r="I215" s="12" t="n">
        <v>5.0</v>
      </c>
      <c r="J215" s="12" t="n">
        <v>23.0</v>
      </c>
      <c r="K215" s="12" t="n">
        <v>4.0</v>
      </c>
      <c r="L215" s="12" t="n">
        <v>23.0</v>
      </c>
      <c r="M215" s="12" t="n">
        <v>71.0</v>
      </c>
      <c r="N215" s="12" t="n">
        <v>11.0</v>
      </c>
      <c r="O215" s="12" t="n">
        <v>17.0</v>
      </c>
      <c r="P215" s="12" t="n">
        <v>67.0</v>
      </c>
      <c r="Q215" s="12" t="n">
        <v>7.0</v>
      </c>
      <c r="R215" s="12" t="n">
        <v>76.0</v>
      </c>
      <c r="S215" s="12" t="n">
        <v>8.0</v>
      </c>
      <c r="T215" s="12" t="n">
        <v>3.0</v>
      </c>
      <c r="U215" s="12" t="n">
        <v>24.0</v>
      </c>
      <c r="V215" s="12" t="n">
        <v>3.0</v>
      </c>
      <c r="W215" s="12" t="n">
        <v>17.0</v>
      </c>
      <c r="X215" s="12" t="n">
        <v>146.0</v>
      </c>
      <c r="Y215" s="12" t="n">
        <v>13.0</v>
      </c>
      <c r="Z215" s="12" t="n">
        <v>104.0</v>
      </c>
      <c r="AA215" s="12" t="n">
        <v>11.0</v>
      </c>
      <c r="AB215" s="12" t="n">
        <v>9.0</v>
      </c>
      <c r="AC215" s="12" t="n">
        <v>1696.0</v>
      </c>
      <c r="AD215" s="10" t="n">
        <f si="1" t="shared"/>
        <v>2606.0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7.0</v>
      </c>
      <c r="F419" s="12" t="n">
        <v>0.0</v>
      </c>
      <c r="G419" s="12" t="n">
        <v>1.0</v>
      </c>
      <c r="H419" s="12" t="n">
        <v>0.0</v>
      </c>
      <c r="I419" s="12" t="n">
        <v>0.0</v>
      </c>
      <c r="J419" s="12" t="n">
        <v>0.0</v>
      </c>
      <c r="K419" s="12" t="n">
        <v>0.0</v>
      </c>
      <c r="L419" s="12" t="n">
        <v>0.0</v>
      </c>
      <c r="M419" s="12" t="n">
        <v>0.0</v>
      </c>
      <c r="N419" s="12" t="n">
        <v>0.0</v>
      </c>
      <c r="O419" s="12" t="n">
        <v>0.0</v>
      </c>
      <c r="P419" s="12" t="n">
        <v>5.0</v>
      </c>
      <c r="Q419" s="12" t="n">
        <v>0.0</v>
      </c>
      <c r="R419" s="12" t="n">
        <v>0.0</v>
      </c>
      <c r="S419" s="12" t="n">
        <v>0.0</v>
      </c>
      <c r="T419" s="12" t="n">
        <v>0.0</v>
      </c>
      <c r="U419" s="12" t="n">
        <v>0.0</v>
      </c>
      <c r="V419" s="12" t="n">
        <v>1.0</v>
      </c>
      <c r="W419" s="12" t="n">
        <v>2.0</v>
      </c>
      <c r="X419" s="12" t="n">
        <v>4.0</v>
      </c>
      <c r="Y419" s="12" t="n">
        <v>0.0</v>
      </c>
      <c r="Z419" s="12" t="n">
        <v>0.0</v>
      </c>
      <c r="AA419" s="12" t="n">
        <v>0.0</v>
      </c>
      <c r="AB419" s="12" t="n">
        <v>0.0</v>
      </c>
      <c r="AC419" s="12" t="n">
        <v>0.0</v>
      </c>
      <c r="AD419" s="10" t="n">
        <f si="5" t="shared"/>
        <v>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3.0</v>
      </c>
      <c r="F424" s="12" t="n">
        <v>0.0</v>
      </c>
      <c r="G424" s="12" t="n">
        <v>191.0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2.0</v>
      </c>
      <c r="Y424" s="12" t="n">
        <v>0.0</v>
      </c>
      <c r="Z424" s="12" t="n">
        <v>9.0</v>
      </c>
      <c r="AA424" s="12" t="n">
        <v>0.0</v>
      </c>
      <c r="AB424" s="12" t="n">
        <v>0.0</v>
      </c>
      <c r="AC424" s="12" t="n">
        <v>92.0</v>
      </c>
      <c r="AD424" s="10" t="n">
        <f si="5" t="shared"/>
        <v>300.0</v>
      </c>
      <c r="AE424" s="37">
        <v>0</v>
      </c>
    </row>
    <row r="425" spans="1:31" x14ac:dyDescent="0.25">
      <c r="A425" s="48" t="s">
        <v>511</v>
      </c>
      <c r="B425" s="9" t="s">
        <v>318</v>
      </c>
      <c r="C425" s="12" t="n">
        <v>4.0</v>
      </c>
      <c r="D425" s="12" t="n">
        <v>1.0</v>
      </c>
      <c r="E425" s="12" t="n">
        <v>9.0</v>
      </c>
      <c r="F425" s="12" t="n">
        <v>0.0</v>
      </c>
      <c r="G425" s="12" t="n">
        <v>81.0</v>
      </c>
      <c r="H425" s="12" t="n">
        <v>0.0</v>
      </c>
      <c r="I425" s="12" t="n">
        <v>0.0</v>
      </c>
      <c r="J425" s="12" t="n">
        <v>0.0</v>
      </c>
      <c r="K425" s="12" t="n">
        <v>0.0</v>
      </c>
      <c r="L425" s="12" t="n">
        <v>1.0</v>
      </c>
      <c r="M425" s="12" t="n">
        <v>1.0</v>
      </c>
      <c r="N425" s="12" t="n">
        <v>0.0</v>
      </c>
      <c r="O425" s="12" t="n">
        <v>0.0</v>
      </c>
      <c r="P425" s="12" t="n">
        <v>3.0</v>
      </c>
      <c r="Q425" s="12" t="n">
        <v>1.0</v>
      </c>
      <c r="R425" s="12" t="n">
        <v>1.0</v>
      </c>
      <c r="S425" s="12" t="n">
        <v>0.0</v>
      </c>
      <c r="T425" s="12" t="n">
        <v>0.0</v>
      </c>
      <c r="U425" s="12" t="n">
        <v>1.0</v>
      </c>
      <c r="V425" s="12" t="n">
        <v>0.0</v>
      </c>
      <c r="W425" s="12" t="n">
        <v>0.0</v>
      </c>
      <c r="X425" s="12" t="n">
        <v>16.0</v>
      </c>
      <c r="Y425" s="12" t="n">
        <v>0.0</v>
      </c>
      <c r="Z425" s="12" t="n">
        <v>11.0</v>
      </c>
      <c r="AA425" s="12" t="n">
        <v>0.0</v>
      </c>
      <c r="AB425" s="12" t="n">
        <v>0.0</v>
      </c>
      <c r="AC425" s="12" t="n">
        <v>96.0</v>
      </c>
      <c r="AD425" s="10" t="n">
        <f si="5" t="shared"/>
        <v>226.0</v>
      </c>
      <c r="AE425" s="37">
        <v>0</v>
      </c>
    </row>
    <row r="426" spans="1:31" x14ac:dyDescent="0.25">
      <c r="A426" s="48" t="s">
        <v>513</v>
      </c>
      <c r="B426" s="9" t="s">
        <v>319</v>
      </c>
      <c r="C426" s="12" t="n">
        <v>0.0</v>
      </c>
      <c r="D426" s="12" t="n">
        <v>1.0</v>
      </c>
      <c r="E426" s="12" t="n">
        <v>3.0</v>
      </c>
      <c r="F426" s="12" t="n">
        <v>0.0</v>
      </c>
      <c r="G426" s="12" t="n">
        <v>91.0</v>
      </c>
      <c r="H426" s="12" t="n">
        <v>0.0</v>
      </c>
      <c r="I426" s="12" t="n">
        <v>0.0</v>
      </c>
      <c r="J426" s="12" t="n">
        <v>0.0</v>
      </c>
      <c r="K426" s="12" t="n">
        <v>0.0</v>
      </c>
      <c r="L426" s="12" t="n">
        <v>0.0</v>
      </c>
      <c r="M426" s="12" t="n">
        <v>57.0</v>
      </c>
      <c r="N426" s="12" t="n">
        <v>0.0</v>
      </c>
      <c r="O426" s="12" t="n">
        <v>0.0</v>
      </c>
      <c r="P426" s="12" t="n">
        <v>0.0</v>
      </c>
      <c r="Q426" s="12" t="n">
        <v>0.0</v>
      </c>
      <c r="R426" s="12" t="n">
        <v>0.0</v>
      </c>
      <c r="S426" s="12" t="n">
        <v>1.0</v>
      </c>
      <c r="T426" s="12" t="n">
        <v>0.0</v>
      </c>
      <c r="U426" s="12" t="n">
        <v>0.0</v>
      </c>
      <c r="V426" s="12" t="n">
        <v>0.0</v>
      </c>
      <c r="W426" s="12" t="n">
        <v>24.0</v>
      </c>
      <c r="X426" s="12" t="n">
        <v>187.0</v>
      </c>
      <c r="Y426" s="12" t="n">
        <v>0.0</v>
      </c>
      <c r="Z426" s="12" t="n">
        <v>28.0</v>
      </c>
      <c r="AA426" s="12" t="n">
        <v>4.0</v>
      </c>
      <c r="AB426" s="12" t="n">
        <v>0.0</v>
      </c>
      <c r="AC426" s="12" t="n">
        <v>120.0</v>
      </c>
      <c r="AD426" s="10" t="n">
        <f si="5" t="shared"/>
        <v>516.0</v>
      </c>
      <c r="AE426" s="37">
        <v>0</v>
      </c>
    </row>
    <row r="427" spans="1:31" x14ac:dyDescent="0.25">
      <c r="A427" s="48" t="s">
        <v>513</v>
      </c>
      <c r="B427" s="9" t="s">
        <v>318</v>
      </c>
      <c r="C427" s="12" t="n">
        <v>14.0</v>
      </c>
      <c r="D427" s="12" t="n">
        <v>2.0</v>
      </c>
      <c r="E427" s="12" t="n">
        <v>25.0</v>
      </c>
      <c r="F427" s="12" t="n">
        <v>0.0</v>
      </c>
      <c r="G427" s="12" t="n">
        <v>330.0</v>
      </c>
      <c r="H427" s="12" t="n">
        <v>0.0</v>
      </c>
      <c r="I427" s="12" t="n">
        <v>0.0</v>
      </c>
      <c r="J427" s="12" t="n">
        <v>0.0</v>
      </c>
      <c r="K427" s="12" t="n">
        <v>0.0</v>
      </c>
      <c r="L427" s="12" t="n">
        <v>1.0</v>
      </c>
      <c r="M427" s="12" t="n">
        <v>81.0</v>
      </c>
      <c r="N427" s="12" t="n">
        <v>3.0</v>
      </c>
      <c r="O427" s="12" t="n">
        <v>5.0</v>
      </c>
      <c r="P427" s="12" t="n">
        <v>16.0</v>
      </c>
      <c r="Q427" s="12" t="n">
        <v>0.0</v>
      </c>
      <c r="R427" s="12" t="n">
        <v>0.0</v>
      </c>
      <c r="S427" s="12" t="n">
        <v>1.0</v>
      </c>
      <c r="T427" s="12" t="n">
        <v>0.0</v>
      </c>
      <c r="U427" s="12" t="n">
        <v>2.0</v>
      </c>
      <c r="V427" s="12" t="n">
        <v>0.0</v>
      </c>
      <c r="W427" s="12" t="n">
        <v>4.0</v>
      </c>
      <c r="X427" s="12" t="n">
        <v>42.0</v>
      </c>
      <c r="Y427" s="12" t="n">
        <v>1.0</v>
      </c>
      <c r="Z427" s="12" t="n">
        <v>34.0</v>
      </c>
      <c r="AA427" s="12" t="n">
        <v>1.0</v>
      </c>
      <c r="AB427" s="12" t="n">
        <v>1.0</v>
      </c>
      <c r="AC427" s="12" t="n">
        <v>289.0</v>
      </c>
      <c r="AD427" s="10" t="n">
        <f si="5" t="shared"/>
        <v>852.0</v>
      </c>
      <c r="AE427" s="37">
        <v>0</v>
      </c>
    </row>
    <row r="428" spans="1:31" x14ac:dyDescent="0.25">
      <c r="A428" s="48" t="s">
        <v>515</v>
      </c>
      <c r="B428" s="9" t="s">
        <v>319</v>
      </c>
      <c r="C428" s="12" t="n">
        <v>0.0</v>
      </c>
      <c r="D428" s="12" t="n">
        <v>0.0</v>
      </c>
      <c r="E428" s="12" t="n">
        <v>11.0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37.0</v>
      </c>
      <c r="Y428" s="12" t="n">
        <v>0.0</v>
      </c>
      <c r="Z428" s="12" t="n">
        <v>23.0</v>
      </c>
      <c r="AA428" s="12" t="n">
        <v>0.0</v>
      </c>
      <c r="AB428" s="12" t="n">
        <v>0.0</v>
      </c>
      <c r="AC428" s="12" t="n">
        <v>0.0</v>
      </c>
      <c r="AD428" s="10" t="n">
        <f si="5" t="shared"/>
        <v>74.0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19.0</v>
      </c>
      <c r="F431" s="12" t="n">
        <v>0.0</v>
      </c>
      <c r="G431" s="12" t="n">
        <v>0.0</v>
      </c>
      <c r="H431" s="12" t="n">
        <v>0.0</v>
      </c>
      <c r="I431" s="12" t="n">
        <v>0.0</v>
      </c>
      <c r="J431" s="12" t="n">
        <v>0.0</v>
      </c>
      <c r="K431" s="12" t="n">
        <v>0.0</v>
      </c>
      <c r="L431" s="12" t="n">
        <v>2.0</v>
      </c>
      <c r="M431" s="12" t="n">
        <v>2.0</v>
      </c>
      <c r="N431" s="12" t="n">
        <v>5.0</v>
      </c>
      <c r="O431" s="12" t="n">
        <v>0.0</v>
      </c>
      <c r="P431" s="12" t="n">
        <v>0.0</v>
      </c>
      <c r="Q431" s="12" t="n">
        <v>2.0</v>
      </c>
      <c r="R431" s="12" t="n">
        <v>0.0</v>
      </c>
      <c r="S431" s="12" t="n">
        <v>0.0</v>
      </c>
      <c r="T431" s="12" t="n">
        <v>0.0</v>
      </c>
      <c r="U431" s="12" t="n">
        <v>0.0</v>
      </c>
      <c r="V431" s="12" t="n">
        <v>0.0</v>
      </c>
      <c r="W431" s="12" t="n">
        <v>0.0</v>
      </c>
      <c r="X431" s="63" t="n">
        <v>45.0</v>
      </c>
      <c r="Y431" s="12" t="n">
        <v>1.0</v>
      </c>
      <c r="Z431" s="63" t="n">
        <v>58.0</v>
      </c>
      <c r="AA431" s="12" t="n">
        <v>0.0</v>
      </c>
      <c r="AB431" s="12" t="n">
        <v>1.0</v>
      </c>
      <c r="AC431" s="12" t="n">
        <v>0.0</v>
      </c>
      <c r="AD431" s="10" t="n">
        <f si="5" t="shared"/>
        <v>135.0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2.0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6.0</v>
      </c>
      <c r="AA451" s="12" t="n">
        <v>0.0</v>
      </c>
      <c r="AB451" s="12" t="n">
        <v>0.0</v>
      </c>
      <c r="AC451" s="12" t="n">
        <v>0.0</v>
      </c>
      <c r="AD451" s="10" t="n">
        <f si="5" t="shared"/>
        <v>8.0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19.0</v>
      </c>
      <c r="AD455" s="10" t="n">
        <f si="5" t="shared"/>
        <v>19.0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1.0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2.0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2.0</v>
      </c>
      <c r="F463" s="12" t="n">
        <v>0.0</v>
      </c>
      <c r="G463" s="63" t="n">
        <v>21.0</v>
      </c>
      <c r="H463" s="12" t="n">
        <v>0.0</v>
      </c>
      <c r="I463" s="12" t="n">
        <v>0.0</v>
      </c>
      <c r="J463" s="12" t="n">
        <v>0.0</v>
      </c>
      <c r="K463" s="12" t="n">
        <v>0.0</v>
      </c>
      <c r="L463" s="12" t="n">
        <v>0.0</v>
      </c>
      <c r="M463" s="12" t="n">
        <v>0.0</v>
      </c>
      <c r="N463" s="12" t="n">
        <v>0.0</v>
      </c>
      <c r="O463" s="12" t="n">
        <v>5.0</v>
      </c>
      <c r="P463" s="12" t="n">
        <v>0.0</v>
      </c>
      <c r="Q463" s="12" t="n">
        <v>0.0</v>
      </c>
      <c r="R463" s="12" t="n">
        <v>3.0</v>
      </c>
      <c r="S463" s="12" t="n">
        <v>0.0</v>
      </c>
      <c r="T463" s="12" t="n">
        <v>0.0</v>
      </c>
      <c r="U463" s="12" t="n">
        <v>0.0</v>
      </c>
      <c r="V463" s="12" t="n">
        <v>0.0</v>
      </c>
      <c r="W463" s="12" t="n">
        <v>0.0</v>
      </c>
      <c r="X463" s="12" t="n">
        <v>1.0</v>
      </c>
      <c r="Y463" s="12" t="n">
        <v>0.0</v>
      </c>
      <c r="Z463" s="12" t="n">
        <v>0.0</v>
      </c>
      <c r="AA463" s="12" t="n">
        <v>0.0</v>
      </c>
      <c r="AB463" s="12" t="n">
        <v>0.0</v>
      </c>
      <c r="AC463" s="12" t="n">
        <v>1.0</v>
      </c>
      <c r="AD463" s="10" t="n">
        <f si="5" t="shared"/>
        <v>33.0</v>
      </c>
      <c r="AE463" s="37" t="n">
        <v>2.0</v>
      </c>
    </row>
    <row r="464" spans="1:31" x14ac:dyDescent="0.25">
      <c r="A464" s="53" t="s">
        <v>555</v>
      </c>
      <c r="B464" s="9" t="s">
        <v>319</v>
      </c>
      <c r="C464" s="12" t="n">
        <v>0.0</v>
      </c>
      <c r="D464" s="12" t="n">
        <v>0.0</v>
      </c>
      <c r="E464" s="12" t="n">
        <v>0.0</v>
      </c>
      <c r="F464" s="12" t="n">
        <v>0.0</v>
      </c>
      <c r="G464" s="12" t="n">
        <v>260.0</v>
      </c>
      <c r="H464" s="12" t="n">
        <v>0.0</v>
      </c>
      <c r="I464" s="12" t="n">
        <v>0.0</v>
      </c>
      <c r="J464" s="12" t="n">
        <v>8.0</v>
      </c>
      <c r="K464" s="12" t="n">
        <v>7.0</v>
      </c>
      <c r="L464" s="12" t="n">
        <v>0.0</v>
      </c>
      <c r="M464" s="12" t="n">
        <v>5.0</v>
      </c>
      <c r="N464" s="12" t="n">
        <v>0.0</v>
      </c>
      <c r="O464" s="12" t="n">
        <v>0.0</v>
      </c>
      <c r="P464" s="12" t="n">
        <v>0.0</v>
      </c>
      <c r="Q464" s="12" t="n">
        <v>0.0</v>
      </c>
      <c r="R464" s="12" t="n">
        <v>0.0</v>
      </c>
      <c r="S464" s="12" t="n">
        <v>0.0</v>
      </c>
      <c r="T464" s="12" t="n">
        <v>0.0</v>
      </c>
      <c r="U464" s="12" t="n">
        <v>0.0</v>
      </c>
      <c r="V464" s="12" t="n">
        <v>0.0</v>
      </c>
      <c r="W464" s="12" t="n">
        <v>10.0</v>
      </c>
      <c r="X464" s="12" t="n">
        <v>2.0</v>
      </c>
      <c r="Y464" s="12" t="n">
        <v>0.0</v>
      </c>
      <c r="Z464" s="12" t="n">
        <v>0.0</v>
      </c>
      <c r="AA464" s="12" t="n">
        <v>20.0</v>
      </c>
      <c r="AB464" s="12" t="n">
        <v>0.0</v>
      </c>
      <c r="AC464" s="12" t="n">
        <v>0.0</v>
      </c>
      <c r="AD464" s="10" t="n">
        <f si="5" t="shared"/>
        <v>312.0</v>
      </c>
      <c r="AE464" s="37">
        <v>0</v>
      </c>
    </row>
    <row r="465" spans="1:31" x14ac:dyDescent="0.25">
      <c r="A465" s="53" t="s">
        <v>555</v>
      </c>
      <c r="B465" s="9" t="s">
        <v>318</v>
      </c>
      <c r="C465" s="12" t="n">
        <v>2.0</v>
      </c>
      <c r="D465" s="12" t="n">
        <v>0.0</v>
      </c>
      <c r="E465" s="12" t="n">
        <v>4.0</v>
      </c>
      <c r="F465" s="12" t="n">
        <v>0.0</v>
      </c>
      <c r="G465" s="12" t="n">
        <v>9.0</v>
      </c>
      <c r="H465" s="12" t="n">
        <v>0.0</v>
      </c>
      <c r="I465" s="12" t="n">
        <v>1.0</v>
      </c>
      <c r="J465" s="12" t="n">
        <v>7.0</v>
      </c>
      <c r="K465" s="12" t="n">
        <v>1.0</v>
      </c>
      <c r="L465" s="12" t="n">
        <v>4.0</v>
      </c>
      <c r="M465" s="12" t="n">
        <v>33.0</v>
      </c>
      <c r="N465" s="12" t="n">
        <v>1.0</v>
      </c>
      <c r="O465" s="12" t="n">
        <v>1.0</v>
      </c>
      <c r="P465" s="12" t="n">
        <v>14.0</v>
      </c>
      <c r="Q465" s="12" t="n">
        <v>3.0</v>
      </c>
      <c r="R465" s="12" t="n">
        <v>3.0</v>
      </c>
      <c r="S465" s="12" t="n">
        <v>0.0</v>
      </c>
      <c r="T465" s="12" t="n">
        <v>0.0</v>
      </c>
      <c r="U465" s="12" t="n">
        <v>0.0</v>
      </c>
      <c r="V465" s="12" t="n">
        <v>0.0</v>
      </c>
      <c r="W465" s="12" t="n">
        <v>2.0</v>
      </c>
      <c r="X465" s="12" t="n">
        <v>18.0</v>
      </c>
      <c r="Y465" s="12" t="n">
        <v>8.0</v>
      </c>
      <c r="Z465" s="12" t="n">
        <v>7.0</v>
      </c>
      <c r="AA465" s="12" t="n">
        <v>0.0</v>
      </c>
      <c r="AB465" s="12" t="n">
        <v>2.0</v>
      </c>
      <c r="AC465" s="12" t="n">
        <v>198.0</v>
      </c>
      <c r="AD465" s="10" t="n">
        <f si="5" t="shared"/>
        <v>318.0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t="n">
        <v>1.0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47.0</v>
      </c>
      <c r="E2" s="12" t="n">
        <v>27.0</v>
      </c>
      <c r="F2" s="12" t="n">
        <v>0.0</v>
      </c>
      <c r="G2" s="12" t="n">
        <v>17.0</v>
      </c>
      <c r="H2" s="12" t="n">
        <v>24.0</v>
      </c>
      <c r="I2" s="12" t="n">
        <v>2.0</v>
      </c>
      <c r="J2" s="12" t="n">
        <v>10.0</v>
      </c>
      <c r="K2" s="12" t="n">
        <v>0.0</v>
      </c>
      <c r="L2" s="12" t="n">
        <v>15.0</v>
      </c>
      <c r="M2" s="12" t="n">
        <v>0.0</v>
      </c>
      <c r="N2" s="12" t="n">
        <v>0.0</v>
      </c>
      <c r="O2" s="12" t="n">
        <v>22.0</v>
      </c>
      <c r="P2" s="12" t="n">
        <v>0.0</v>
      </c>
      <c r="Q2" s="12" t="n">
        <v>0.0</v>
      </c>
      <c r="R2" s="12" t="n">
        <v>0.0</v>
      </c>
      <c r="S2" s="12" t="n">
        <v>22.0</v>
      </c>
      <c r="T2" s="12" t="n">
        <v>0.0</v>
      </c>
      <c r="U2" s="12" t="n">
        <v>2.0</v>
      </c>
      <c r="V2" s="12" t="n">
        <v>0.0</v>
      </c>
      <c r="W2" s="12" t="n">
        <v>0.0</v>
      </c>
      <c r="X2" s="12" t="n">
        <v>90.0</v>
      </c>
      <c r="Y2" s="12" t="n">
        <v>8.0</v>
      </c>
      <c r="Z2" s="12" t="n">
        <v>77.0</v>
      </c>
      <c r="AA2" s="12" t="n">
        <v>5.0</v>
      </c>
      <c r="AB2" s="12" t="n">
        <v>0.0</v>
      </c>
      <c r="AC2" s="12" t="n">
        <v>15.0</v>
      </c>
      <c r="AD2" s="10" t="n">
        <f>SUM(C2:AC2)</f>
        <v>385.0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3.0</v>
      </c>
      <c r="E4" s="12" t="n">
        <v>0.0</v>
      </c>
      <c r="F4" s="12" t="n">
        <v>0.0</v>
      </c>
      <c r="G4" s="12" t="n">
        <v>0.0</v>
      </c>
      <c r="H4" s="12" t="n">
        <v>1.0</v>
      </c>
      <c r="I4" s="12" t="n">
        <v>0.0</v>
      </c>
      <c r="J4" s="12" t="n">
        <v>0.0</v>
      </c>
      <c r="K4" s="12" t="n">
        <v>1.0</v>
      </c>
      <c r="L4" s="12" t="n">
        <v>2.0</v>
      </c>
      <c r="M4" s="12" t="n">
        <v>0.0</v>
      </c>
      <c r="N4" s="12" t="n">
        <v>0.0</v>
      </c>
      <c r="O4" s="12" t="n">
        <v>0.0</v>
      </c>
      <c r="P4" s="12" t="n">
        <v>22.0</v>
      </c>
      <c r="Q4" s="12" t="n">
        <v>0.0</v>
      </c>
      <c r="R4" s="12" t="n">
        <v>0.0</v>
      </c>
      <c r="S4" s="12" t="n">
        <v>1.0</v>
      </c>
      <c r="T4" s="12" t="n">
        <v>0.0</v>
      </c>
      <c r="U4" s="12" t="n">
        <v>9.0</v>
      </c>
      <c r="V4" s="12" t="n">
        <v>0.0</v>
      </c>
      <c r="W4" s="12" t="n">
        <v>0.0</v>
      </c>
      <c r="X4" s="12" t="n">
        <v>48.0</v>
      </c>
      <c r="Y4" s="12" t="n">
        <v>0.0</v>
      </c>
      <c r="Z4" s="12" t="n">
        <v>7.0</v>
      </c>
      <c r="AA4" s="12" t="n">
        <v>2.0</v>
      </c>
      <c r="AB4" s="12" t="n">
        <v>0.0</v>
      </c>
      <c r="AC4" s="12" t="n">
        <v>0.0</v>
      </c>
      <c r="AD4" s="10" t="n">
        <f si="0" t="shared"/>
        <v>96.0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36.0</v>
      </c>
      <c r="Y8" s="12" t="n">
        <v>2.0</v>
      </c>
      <c r="Z8" s="12" t="n">
        <v>33.0</v>
      </c>
      <c r="AA8" s="12" t="n">
        <v>0.0</v>
      </c>
      <c r="AB8" s="12" t="n">
        <v>0.0</v>
      </c>
      <c r="AC8" s="12" t="n">
        <v>1.0</v>
      </c>
      <c r="AD8" s="10" t="n">
        <f si="0" t="shared"/>
        <v>179.0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66.0</v>
      </c>
      <c r="E10" s="12" t="n">
        <v>4.0</v>
      </c>
      <c r="F10" s="12" t="n">
        <v>0.0</v>
      </c>
      <c r="G10" s="12" t="n">
        <v>79.0</v>
      </c>
      <c r="H10" s="12" t="n">
        <v>68.0</v>
      </c>
      <c r="I10" s="12" t="n">
        <v>13.0</v>
      </c>
      <c r="J10" s="12" t="n">
        <v>123.0</v>
      </c>
      <c r="K10" s="12" t="n">
        <v>0.0</v>
      </c>
      <c r="L10" s="12" t="n">
        <v>83.0</v>
      </c>
      <c r="M10" s="12" t="n">
        <v>0.0</v>
      </c>
      <c r="N10" s="12" t="n">
        <v>0.0</v>
      </c>
      <c r="O10" s="12" t="n">
        <v>19.0</v>
      </c>
      <c r="P10" s="12" t="n">
        <v>0.0</v>
      </c>
      <c r="Q10" s="12" t="n">
        <v>0.0</v>
      </c>
      <c r="R10" s="12" t="n">
        <v>0.0</v>
      </c>
      <c r="S10" s="12" t="n">
        <v>87.0</v>
      </c>
      <c r="T10" s="12" t="n">
        <v>0.0</v>
      </c>
      <c r="U10" s="12" t="n">
        <v>43.0</v>
      </c>
      <c r="V10" s="12" t="n">
        <v>1.0</v>
      </c>
      <c r="W10" s="12" t="n">
        <v>0.0</v>
      </c>
      <c r="X10" s="12" t="n">
        <v>0.0</v>
      </c>
      <c r="Y10" s="12" t="n">
        <v>20.0</v>
      </c>
      <c r="Z10" s="12" t="n">
        <v>294.0</v>
      </c>
      <c r="AA10" s="12" t="n">
        <v>0.0</v>
      </c>
      <c r="AB10" s="12" t="n">
        <v>0.0</v>
      </c>
      <c r="AC10" s="12" t="n">
        <v>72.0</v>
      </c>
      <c r="AD10" s="10" t="n">
        <f si="0" t="shared"/>
        <v>972.0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8.0</v>
      </c>
      <c r="H12" s="12" t="n">
        <v>0.0</v>
      </c>
      <c r="I12" s="12" t="n">
        <v>0.0</v>
      </c>
      <c r="J12" s="12" t="n">
        <v>0.0</v>
      </c>
      <c r="K12" s="12" t="n">
        <v>0.0</v>
      </c>
      <c r="L12" s="12" t="n">
        <v>1.0</v>
      </c>
      <c r="M12" s="12" t="n">
        <v>0.0</v>
      </c>
      <c r="N12" s="12" t="n">
        <v>0.0</v>
      </c>
      <c r="O12" s="12" t="n">
        <v>0.0</v>
      </c>
      <c r="P12" s="12" t="n">
        <v>0.0</v>
      </c>
      <c r="Q12" s="12" t="n">
        <v>0.0</v>
      </c>
      <c r="R12" s="12" t="n">
        <v>0.0</v>
      </c>
      <c r="S12" s="12" t="n">
        <v>1.0</v>
      </c>
      <c r="T12" s="12" t="n">
        <v>0.0</v>
      </c>
      <c r="U12" s="12" t="n">
        <v>3.0</v>
      </c>
      <c r="V12" s="12" t="n">
        <v>0.0</v>
      </c>
      <c r="W12" s="12" t="n">
        <v>1.0</v>
      </c>
      <c r="X12" s="12" t="n">
        <v>1.0</v>
      </c>
      <c r="Y12" s="12" t="n">
        <v>0.0</v>
      </c>
      <c r="Z12" s="12" t="n">
        <v>0.0</v>
      </c>
      <c r="AA12" s="12" t="n">
        <v>0.0</v>
      </c>
      <c r="AB12" s="12" t="n">
        <v>0.0</v>
      </c>
      <c r="AC12" s="12" t="n">
        <v>1.0</v>
      </c>
      <c r="AD12" s="10" t="n">
        <f si="0" t="shared"/>
        <v>16.0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415.0</v>
      </c>
      <c r="F16" s="12" t="n">
        <v>0.0</v>
      </c>
      <c r="G16" s="12" t="n">
        <v>24.0</v>
      </c>
      <c r="H16" s="12" t="n">
        <v>0.0</v>
      </c>
      <c r="I16" s="12" t="n">
        <v>0.0</v>
      </c>
      <c r="J16" s="12" t="n">
        <v>0.0</v>
      </c>
      <c r="K16" s="12" t="n">
        <v>0.0</v>
      </c>
      <c r="L16" s="12" t="n">
        <v>9.0</v>
      </c>
      <c r="M16" s="12" t="n">
        <v>30.0</v>
      </c>
      <c r="N16" s="12" t="n">
        <v>0.0</v>
      </c>
      <c r="O16" s="12" t="n">
        <v>0.0</v>
      </c>
      <c r="P16" s="12" t="n">
        <v>38.0</v>
      </c>
      <c r="Q16" s="12" t="n">
        <v>17.0</v>
      </c>
      <c r="R16" s="12" t="n">
        <v>0.0</v>
      </c>
      <c r="S16" s="12" t="n">
        <v>0.0</v>
      </c>
      <c r="T16" s="12" t="n">
        <v>0.0</v>
      </c>
      <c r="U16" s="12" t="n">
        <v>11.0</v>
      </c>
      <c r="V16" s="12" t="n">
        <v>0.0</v>
      </c>
      <c r="W16" s="12" t="n">
        <v>0.0</v>
      </c>
      <c r="X16" s="12" t="n">
        <v>35.0</v>
      </c>
      <c r="Y16" s="12" t="n">
        <v>2.0</v>
      </c>
      <c r="Z16" s="12" t="n">
        <v>193.0</v>
      </c>
      <c r="AA16" s="12" t="n">
        <v>0.0</v>
      </c>
      <c r="AB16" s="12" t="n">
        <v>0.0</v>
      </c>
      <c r="AC16" s="12" t="n">
        <v>0.0</v>
      </c>
      <c r="AD16" s="10" t="n">
        <f si="0" t="shared"/>
        <v>774.0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170.0</v>
      </c>
      <c r="D18" s="12" t="n">
        <v>42.0</v>
      </c>
      <c r="E18" s="12" t="n">
        <v>2.0</v>
      </c>
      <c r="F18" s="12" t="n">
        <v>0.0</v>
      </c>
      <c r="G18" s="12" t="n">
        <v>31.0</v>
      </c>
      <c r="H18" s="12" t="n">
        <v>16.0</v>
      </c>
      <c r="I18" s="12" t="n">
        <v>0.0</v>
      </c>
      <c r="J18" s="12" t="n">
        <v>112.0</v>
      </c>
      <c r="K18" s="12" t="n">
        <v>15.0</v>
      </c>
      <c r="L18" s="12" t="n">
        <v>60.0</v>
      </c>
      <c r="M18" s="12" t="n">
        <v>59.0</v>
      </c>
      <c r="N18" s="12" t="n">
        <v>39.0</v>
      </c>
      <c r="O18" s="12" t="n">
        <v>3.0</v>
      </c>
      <c r="P18" s="12" t="n">
        <v>39.0</v>
      </c>
      <c r="Q18" s="12" t="n">
        <v>10.0</v>
      </c>
      <c r="R18" s="12" t="n">
        <v>54.0</v>
      </c>
      <c r="S18" s="12" t="n">
        <v>0.0</v>
      </c>
      <c r="T18" s="12" t="n">
        <v>28.0</v>
      </c>
      <c r="U18" s="12" t="n">
        <v>2.0</v>
      </c>
      <c r="V18" s="12" t="n">
        <v>0.0</v>
      </c>
      <c r="W18" s="12" t="n">
        <v>90.0</v>
      </c>
      <c r="X18" s="12" t="n">
        <v>149.0</v>
      </c>
      <c r="Y18" s="12" t="n">
        <v>3.0</v>
      </c>
      <c r="Z18" s="12" t="n">
        <v>0.0</v>
      </c>
      <c r="AA18" s="12" t="n">
        <v>2.0</v>
      </c>
      <c r="AB18" s="12" t="n">
        <v>0.0</v>
      </c>
      <c r="AC18" s="12" t="n">
        <v>2.0</v>
      </c>
      <c r="AD18" s="10" t="n">
        <f si="0" t="shared"/>
        <v>928.0</v>
      </c>
      <c r="AE18" s="37">
        <v>0</v>
      </c>
    </row>
    <row r="19" spans="1:31" x14ac:dyDescent="0.25">
      <c r="A19" s="9" t="s">
        <v>18</v>
      </c>
      <c r="B19" s="9" t="s">
        <v>318</v>
      </c>
      <c r="C19" s="12" t="n">
        <v>446.0</v>
      </c>
      <c r="D19" s="12" t="n">
        <v>175.0</v>
      </c>
      <c r="E19" s="12" t="n">
        <v>2137.0</v>
      </c>
      <c r="F19" s="12" t="n">
        <v>0.0</v>
      </c>
      <c r="G19" s="12" t="n">
        <v>561.0</v>
      </c>
      <c r="H19" s="12" t="n">
        <v>64.0</v>
      </c>
      <c r="I19" s="12" t="n">
        <v>39.0</v>
      </c>
      <c r="J19" s="63" t="n">
        <v>347.0</v>
      </c>
      <c r="K19" s="12" t="n">
        <v>16.0</v>
      </c>
      <c r="L19" s="12" t="n">
        <v>539.0</v>
      </c>
      <c r="M19" s="12" t="n">
        <v>203.0</v>
      </c>
      <c r="N19" s="12" t="n">
        <v>798.0</v>
      </c>
      <c r="O19" s="12" t="n">
        <v>1103.0</v>
      </c>
      <c r="P19" s="12" t="n">
        <v>752.0</v>
      </c>
      <c r="Q19" s="12" t="n">
        <v>37.0</v>
      </c>
      <c r="R19" s="12" t="n">
        <v>1818.0</v>
      </c>
      <c r="S19" s="12" t="n">
        <v>384.0</v>
      </c>
      <c r="T19" s="12" t="n">
        <v>60.0</v>
      </c>
      <c r="U19" s="12" t="n">
        <v>270.0</v>
      </c>
      <c r="V19" s="12" t="n">
        <v>3.0</v>
      </c>
      <c r="W19" s="12" t="n">
        <v>522.0</v>
      </c>
      <c r="X19" s="12" t="n">
        <v>4803.0</v>
      </c>
      <c r="Y19" s="12" t="n">
        <v>213.0</v>
      </c>
      <c r="Z19" s="12" t="n">
        <v>4775.0</v>
      </c>
      <c r="AA19" s="12" t="n">
        <v>31.0</v>
      </c>
      <c r="AB19" s="12" t="n">
        <v>100.0</v>
      </c>
      <c r="AC19" s="12" t="n">
        <v>411.0</v>
      </c>
      <c r="AD19" s="10" t="n">
        <f si="0" t="shared"/>
        <v>20607.0</v>
      </c>
      <c r="AE19" s="37" t="n">
        <v>1.0</v>
      </c>
    </row>
    <row r="20" spans="1:31" x14ac:dyDescent="0.25">
      <c r="A20" s="9" t="s">
        <v>20</v>
      </c>
      <c r="B20" s="9" t="s">
        <v>319</v>
      </c>
      <c r="C20" s="12" t="n">
        <v>44.0</v>
      </c>
      <c r="D20" s="12" t="n">
        <v>36.0</v>
      </c>
      <c r="E20" s="12" t="n">
        <v>2.0</v>
      </c>
      <c r="F20" s="12" t="n">
        <v>0.0</v>
      </c>
      <c r="G20" s="12" t="n">
        <v>12.0</v>
      </c>
      <c r="H20" s="12" t="n">
        <v>15.0</v>
      </c>
      <c r="I20" s="12" t="n">
        <v>0.0</v>
      </c>
      <c r="J20" s="12" t="n">
        <v>40.0</v>
      </c>
      <c r="K20" s="12" t="n">
        <v>10.0</v>
      </c>
      <c r="L20" s="12" t="n">
        <v>23.0</v>
      </c>
      <c r="M20" s="12" t="n">
        <v>58.0</v>
      </c>
      <c r="N20" s="12" t="n">
        <v>39.0</v>
      </c>
      <c r="O20" s="12" t="n">
        <v>2.0</v>
      </c>
      <c r="P20" s="12" t="n">
        <v>8.0</v>
      </c>
      <c r="Q20" s="12" t="n">
        <v>10.0</v>
      </c>
      <c r="R20" s="12" t="n">
        <v>22.0</v>
      </c>
      <c r="S20" s="12" t="n">
        <v>0.0</v>
      </c>
      <c r="T20" s="12" t="n">
        <v>26.0</v>
      </c>
      <c r="U20" s="12" t="n">
        <v>2.0</v>
      </c>
      <c r="V20" s="12" t="n">
        <v>0.0</v>
      </c>
      <c r="W20" s="12" t="n">
        <v>32.0</v>
      </c>
      <c r="X20" s="12" t="n">
        <v>29.0</v>
      </c>
      <c r="Y20" s="12" t="n">
        <v>3.0</v>
      </c>
      <c r="Z20" s="12" t="n">
        <v>0.0</v>
      </c>
      <c r="AA20" s="12" t="n">
        <v>0.0</v>
      </c>
      <c r="AB20" s="12" t="n">
        <v>0.0</v>
      </c>
      <c r="AC20" s="12" t="n">
        <v>2.0</v>
      </c>
      <c r="AD20" s="10" t="n">
        <f si="0" t="shared"/>
        <v>415.0</v>
      </c>
      <c r="AE20" s="37">
        <v>0</v>
      </c>
    </row>
    <row r="21" spans="1:31" x14ac:dyDescent="0.25">
      <c r="A21" s="9" t="s">
        <v>20</v>
      </c>
      <c r="B21" s="9" t="s">
        <v>318</v>
      </c>
      <c r="C21" s="12" t="n">
        <v>168.0</v>
      </c>
      <c r="D21" s="12" t="n">
        <v>95.0</v>
      </c>
      <c r="E21" s="12" t="n">
        <v>1196.0</v>
      </c>
      <c r="F21" s="12" t="n">
        <v>0.0</v>
      </c>
      <c r="G21" s="12" t="n">
        <v>305.0</v>
      </c>
      <c r="H21" s="12" t="n">
        <v>34.0</v>
      </c>
      <c r="I21" s="12" t="n">
        <v>16.0</v>
      </c>
      <c r="J21" s="12" t="n">
        <v>140.0</v>
      </c>
      <c r="K21" s="12" t="n">
        <v>6.0</v>
      </c>
      <c r="L21" s="12" t="n">
        <v>238.0</v>
      </c>
      <c r="M21" s="12" t="n">
        <v>81.0</v>
      </c>
      <c r="N21" s="12" t="n">
        <v>348.0</v>
      </c>
      <c r="O21" s="12" t="n">
        <v>522.0</v>
      </c>
      <c r="P21" s="12" t="n">
        <v>360.0</v>
      </c>
      <c r="Q21" s="12" t="n">
        <v>14.0</v>
      </c>
      <c r="R21" s="12" t="n">
        <v>736.0</v>
      </c>
      <c r="S21" s="12" t="n">
        <v>163.0</v>
      </c>
      <c r="T21" s="12" t="n">
        <v>23.0</v>
      </c>
      <c r="U21" s="12" t="n">
        <v>152.0</v>
      </c>
      <c r="V21" s="12" t="n">
        <v>1.0</v>
      </c>
      <c r="W21" s="12" t="n">
        <v>246.0</v>
      </c>
      <c r="X21" s="12" t="n">
        <v>2413.0</v>
      </c>
      <c r="Y21" s="12" t="n">
        <v>164.0</v>
      </c>
      <c r="Z21" s="12" t="n">
        <v>2569.0</v>
      </c>
      <c r="AA21" s="12" t="n">
        <v>18.0</v>
      </c>
      <c r="AB21" s="12" t="n">
        <v>33.0</v>
      </c>
      <c r="AC21" s="12" t="n">
        <v>219.0</v>
      </c>
      <c r="AD21" s="10" t="n">
        <f si="0" t="shared"/>
        <v>10260.0</v>
      </c>
      <c r="AE21" s="37">
        <v>0</v>
      </c>
    </row>
    <row r="22" spans="1:31" x14ac:dyDescent="0.25">
      <c r="A22" s="9" t="s">
        <v>22</v>
      </c>
      <c r="B22" s="9" t="s">
        <v>319</v>
      </c>
      <c r="C22" s="12" t="n">
        <v>126.0</v>
      </c>
      <c r="D22" s="12" t="n">
        <v>6.0</v>
      </c>
      <c r="E22" s="12" t="n">
        <v>0.0</v>
      </c>
      <c r="F22" s="12" t="n">
        <v>0.0</v>
      </c>
      <c r="G22" s="12" t="n">
        <v>19.0</v>
      </c>
      <c r="H22" s="12" t="n">
        <v>1.0</v>
      </c>
      <c r="I22" s="12" t="n">
        <v>0.0</v>
      </c>
      <c r="J22" s="12" t="n">
        <v>72.0</v>
      </c>
      <c r="K22" s="12" t="n">
        <v>5.0</v>
      </c>
      <c r="L22" s="12" t="n">
        <v>37.0</v>
      </c>
      <c r="M22" s="12" t="n">
        <v>1.0</v>
      </c>
      <c r="N22" s="12" t="n">
        <v>0.0</v>
      </c>
      <c r="O22" s="12" t="n">
        <v>1.0</v>
      </c>
      <c r="P22" s="12" t="n">
        <v>31.0</v>
      </c>
      <c r="Q22" s="12" t="n">
        <v>0.0</v>
      </c>
      <c r="R22" s="12" t="n">
        <v>32.0</v>
      </c>
      <c r="S22" s="12" t="n">
        <v>0.0</v>
      </c>
      <c r="T22" s="12" t="n">
        <v>2.0</v>
      </c>
      <c r="U22" s="12" t="n">
        <v>0.0</v>
      </c>
      <c r="V22" s="12" t="n">
        <v>0.0</v>
      </c>
      <c r="W22" s="12" t="n">
        <v>58.0</v>
      </c>
      <c r="X22" s="12" t="n">
        <v>120.0</v>
      </c>
      <c r="Y22" s="12" t="n">
        <v>0.0</v>
      </c>
      <c r="Z22" s="12" t="n">
        <v>0.0</v>
      </c>
      <c r="AA22" s="12" t="n">
        <v>2.0</v>
      </c>
      <c r="AB22" s="12" t="n">
        <v>0.0</v>
      </c>
      <c r="AC22" s="12" t="n">
        <v>0.0</v>
      </c>
      <c r="AD22" s="10" t="n">
        <f si="0" t="shared"/>
        <v>513.0</v>
      </c>
      <c r="AE22" s="37">
        <v>0</v>
      </c>
    </row>
    <row r="23" spans="1:31" x14ac:dyDescent="0.25">
      <c r="A23" s="9" t="s">
        <v>22</v>
      </c>
      <c r="B23" s="9" t="s">
        <v>318</v>
      </c>
      <c r="C23" s="12" t="n">
        <v>278.0</v>
      </c>
      <c r="D23" s="12" t="n">
        <v>80.0</v>
      </c>
      <c r="E23" s="12" t="n">
        <v>941.0</v>
      </c>
      <c r="F23" s="12" t="n">
        <v>0.0</v>
      </c>
      <c r="G23" s="12" t="n">
        <v>256.0</v>
      </c>
      <c r="H23" s="12" t="n">
        <v>30.0</v>
      </c>
      <c r="I23" s="12" t="n">
        <v>23.0</v>
      </c>
      <c r="J23" s="63" t="n">
        <v>207.0</v>
      </c>
      <c r="K23" s="12" t="n">
        <v>10.0</v>
      </c>
      <c r="L23" s="12" t="n">
        <v>301.0</v>
      </c>
      <c r="M23" s="12" t="n">
        <v>122.0</v>
      </c>
      <c r="N23" s="12" t="n">
        <v>450.0</v>
      </c>
      <c r="O23" s="12" t="n">
        <v>581.0</v>
      </c>
      <c r="P23" s="12" t="n">
        <v>392.0</v>
      </c>
      <c r="Q23" s="12" t="n">
        <v>23.0</v>
      </c>
      <c r="R23" s="12" t="n">
        <v>1082.0</v>
      </c>
      <c r="S23" s="12" t="n">
        <v>221.0</v>
      </c>
      <c r="T23" s="63" t="n">
        <v>37.0</v>
      </c>
      <c r="U23" s="12" t="n">
        <v>118.0</v>
      </c>
      <c r="V23" s="12" t="n">
        <v>2.0</v>
      </c>
      <c r="W23" s="12" t="n">
        <v>276.0</v>
      </c>
      <c r="X23" s="12" t="n">
        <v>2390.0</v>
      </c>
      <c r="Y23" s="12" t="n">
        <v>49.0</v>
      </c>
      <c r="Z23" s="12" t="n">
        <v>2206.0</v>
      </c>
      <c r="AA23" s="12" t="n">
        <v>13.0</v>
      </c>
      <c r="AB23" s="12" t="n">
        <v>67.0</v>
      </c>
      <c r="AC23" s="12" t="n">
        <v>192.0</v>
      </c>
      <c r="AD23" s="10" t="n">
        <f si="0" t="shared"/>
        <v>10347.0</v>
      </c>
      <c r="AE23" s="37" t="n">
        <v>2.0</v>
      </c>
    </row>
    <row r="24" spans="1:31" x14ac:dyDescent="0.25">
      <c r="A24" s="9" t="s">
        <v>24</v>
      </c>
      <c r="B24" s="9" t="s">
        <v>319</v>
      </c>
      <c r="C24" s="12" t="n">
        <v>2.0</v>
      </c>
      <c r="D24" s="12" t="n">
        <v>50.0</v>
      </c>
      <c r="E24" s="12" t="n">
        <v>127.0</v>
      </c>
      <c r="F24" s="12" t="n">
        <v>0.0</v>
      </c>
      <c r="G24" s="12" t="n">
        <v>18.0</v>
      </c>
      <c r="H24" s="12" t="n">
        <v>25.0</v>
      </c>
      <c r="I24" s="12" t="n">
        <v>2.0</v>
      </c>
      <c r="J24" s="12" t="n">
        <v>10.0</v>
      </c>
      <c r="K24" s="12" t="n">
        <v>1.0</v>
      </c>
      <c r="L24" s="12" t="n">
        <v>17.0</v>
      </c>
      <c r="M24" s="12" t="n">
        <v>0.0</v>
      </c>
      <c r="N24" s="12" t="n">
        <v>0.0</v>
      </c>
      <c r="O24" s="12" t="n">
        <v>22.0</v>
      </c>
      <c r="P24" s="12" t="n">
        <v>22.0</v>
      </c>
      <c r="Q24" s="12" t="n">
        <v>0.0</v>
      </c>
      <c r="R24" s="12" t="n">
        <v>0.0</v>
      </c>
      <c r="S24" s="12" t="n">
        <v>23.0</v>
      </c>
      <c r="T24" s="12" t="n">
        <v>0.0</v>
      </c>
      <c r="U24" s="12" t="n">
        <v>17.0</v>
      </c>
      <c r="V24" s="12" t="n">
        <v>0.0</v>
      </c>
      <c r="W24" s="12" t="n">
        <v>0.0</v>
      </c>
      <c r="X24" s="12" t="n">
        <v>174.0</v>
      </c>
      <c r="Y24" s="12" t="n">
        <v>10.0</v>
      </c>
      <c r="Z24" s="12" t="n">
        <v>117.0</v>
      </c>
      <c r="AA24" s="12" t="n">
        <v>7.0</v>
      </c>
      <c r="AB24" s="12" t="n">
        <v>0.0</v>
      </c>
      <c r="AC24" s="12" t="n">
        <v>16.0</v>
      </c>
      <c r="AD24" s="10" t="n">
        <f si="0" t="shared"/>
        <v>660.0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444.0</v>
      </c>
      <c r="D26" s="12" t="n">
        <v>115.0</v>
      </c>
      <c r="E26" s="12" t="n">
        <v>2150.0</v>
      </c>
      <c r="F26" s="12" t="n">
        <v>0.0</v>
      </c>
      <c r="G26" s="12" t="n">
        <v>519.0</v>
      </c>
      <c r="H26" s="12" t="n">
        <v>78.0</v>
      </c>
      <c r="I26" s="12" t="n">
        <v>34.0</v>
      </c>
      <c r="J26" s="63" t="n">
        <v>327.0</v>
      </c>
      <c r="K26" s="12" t="n">
        <v>23.0</v>
      </c>
      <c r="L26" s="12" t="n">
        <v>463.0</v>
      </c>
      <c r="M26" s="12" t="n">
        <v>169.0</v>
      </c>
      <c r="N26" s="12" t="n">
        <v>207.0</v>
      </c>
      <c r="O26" s="63" t="n">
        <v>447.0</v>
      </c>
      <c r="P26" s="12" t="n">
        <v>676.0</v>
      </c>
      <c r="Q26" s="12" t="n">
        <v>22.0</v>
      </c>
      <c r="R26" s="12" t="n">
        <v>0.0</v>
      </c>
      <c r="S26" s="12" t="n">
        <v>374.0</v>
      </c>
      <c r="T26" s="12" t="n">
        <v>60.0</v>
      </c>
      <c r="U26" s="12" t="n">
        <v>254.0</v>
      </c>
      <c r="V26" s="12" t="n">
        <v>2.0</v>
      </c>
      <c r="W26" s="12" t="n">
        <v>521.0</v>
      </c>
      <c r="X26" s="12" t="n">
        <v>4304.0</v>
      </c>
      <c r="Y26" s="12" t="n">
        <v>213.0</v>
      </c>
      <c r="Z26" s="12" t="n">
        <v>5548.0</v>
      </c>
      <c r="AA26" s="12" t="n">
        <v>43.0</v>
      </c>
      <c r="AB26" s="12" t="n">
        <v>0.0</v>
      </c>
      <c r="AC26" s="12" t="n">
        <v>393.0</v>
      </c>
      <c r="AD26" s="10" t="n">
        <f si="0" t="shared"/>
        <v>17386.0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1399.0</v>
      </c>
      <c r="D28" s="12" t="n">
        <v>55.0</v>
      </c>
      <c r="E28" s="12" t="n">
        <v>5.0</v>
      </c>
      <c r="F28" s="12" t="n">
        <v>0.0</v>
      </c>
      <c r="G28" s="12" t="n">
        <v>176.0</v>
      </c>
      <c r="H28" s="12" t="n">
        <v>13.0</v>
      </c>
      <c r="I28" s="12" t="n">
        <v>6.0</v>
      </c>
      <c r="J28" s="63" t="n">
        <v>283.0</v>
      </c>
      <c r="K28" s="12" t="n">
        <v>36.0</v>
      </c>
      <c r="L28" s="12" t="n">
        <v>87.0</v>
      </c>
      <c r="M28" s="12" t="n">
        <v>219.0</v>
      </c>
      <c r="N28" s="12" t="n">
        <v>0.0</v>
      </c>
      <c r="O28" s="12" t="n">
        <v>205.0</v>
      </c>
      <c r="P28" s="12" t="n">
        <v>3.0</v>
      </c>
      <c r="Q28" s="12" t="n">
        <v>5.0</v>
      </c>
      <c r="R28" s="12" t="n">
        <v>11.0</v>
      </c>
      <c r="S28" s="12" t="n">
        <v>70.0</v>
      </c>
      <c r="T28" s="12" t="n">
        <v>22.0</v>
      </c>
      <c r="U28" s="12" t="n">
        <v>9.0</v>
      </c>
      <c r="V28" s="12" t="n">
        <v>1.0</v>
      </c>
      <c r="W28" s="12" t="n">
        <v>397.0</v>
      </c>
      <c r="X28" s="12" t="n">
        <v>197.0</v>
      </c>
      <c r="Y28" s="12" t="n">
        <v>305.0</v>
      </c>
      <c r="Z28" s="12" t="n">
        <v>102.0</v>
      </c>
      <c r="AA28" s="12" t="n">
        <v>354.0</v>
      </c>
      <c r="AB28" s="12" t="n">
        <v>9.0</v>
      </c>
      <c r="AC28" s="12" t="n">
        <v>31.0</v>
      </c>
      <c r="AD28" s="10" t="n">
        <f si="0" t="shared"/>
        <v>4000.0</v>
      </c>
      <c r="AE28" s="37" t="n">
        <v>1.0</v>
      </c>
    </row>
    <row r="29" spans="1:31" x14ac:dyDescent="0.25">
      <c r="A29" s="9" t="s">
        <v>28</v>
      </c>
      <c r="B29" s="9" t="s">
        <v>318</v>
      </c>
      <c r="C29" s="12" t="n">
        <v>2911.0</v>
      </c>
      <c r="D29" s="12" t="n">
        <v>706.0</v>
      </c>
      <c r="E29" s="12" t="n">
        <v>6110.0</v>
      </c>
      <c r="F29" s="12" t="n">
        <v>0.0</v>
      </c>
      <c r="G29" s="12" t="n">
        <v>2332.0</v>
      </c>
      <c r="H29" s="12" t="n">
        <v>257.0</v>
      </c>
      <c r="I29" s="12" t="n">
        <v>176.0</v>
      </c>
      <c r="J29" s="12" t="n">
        <v>3033.0</v>
      </c>
      <c r="K29" s="12" t="n">
        <v>179.0</v>
      </c>
      <c r="L29" s="12" t="n">
        <v>3343.0</v>
      </c>
      <c r="M29" s="12" t="n">
        <v>1797.0</v>
      </c>
      <c r="N29" s="12" t="n">
        <v>5126.0</v>
      </c>
      <c r="O29" s="12" t="n">
        <v>5369.0</v>
      </c>
      <c r="P29" s="12" t="n">
        <v>3546.0</v>
      </c>
      <c r="Q29" s="12" t="n">
        <v>346.0</v>
      </c>
      <c r="R29" s="12" t="n">
        <v>10492.0</v>
      </c>
      <c r="S29" s="12" t="n">
        <v>1050.0</v>
      </c>
      <c r="T29" s="12" t="n">
        <v>447.0</v>
      </c>
      <c r="U29" s="12" t="n">
        <v>920.0</v>
      </c>
      <c r="V29" s="12" t="n">
        <v>29.0</v>
      </c>
      <c r="W29" s="12" t="n">
        <v>2792.0</v>
      </c>
      <c r="X29" s="12" t="n">
        <v>17495.0</v>
      </c>
      <c r="Y29" s="12" t="n">
        <v>1734.0</v>
      </c>
      <c r="Z29" s="12" t="n">
        <v>15565.0</v>
      </c>
      <c r="AA29" s="12" t="n">
        <v>399.0</v>
      </c>
      <c r="AB29" s="12" t="n">
        <v>425.0</v>
      </c>
      <c r="AC29" s="12" t="n">
        <v>1349.0</v>
      </c>
      <c r="AD29" s="10" t="n">
        <f si="0" t="shared"/>
        <v>87928.0</v>
      </c>
      <c r="AE29" s="37">
        <v>0</v>
      </c>
    </row>
    <row r="30" spans="1:31" x14ac:dyDescent="0.25">
      <c r="A30" s="9" t="s">
        <v>30</v>
      </c>
      <c r="B30" s="9" t="s">
        <v>319</v>
      </c>
      <c r="C30" s="12" t="n">
        <v>2.0</v>
      </c>
      <c r="D30" s="12" t="n">
        <v>0.0</v>
      </c>
      <c r="E30" s="12" t="n">
        <v>0.0</v>
      </c>
      <c r="F30" s="12" t="n">
        <v>0.0</v>
      </c>
      <c r="G30" s="12" t="n">
        <v>0.0</v>
      </c>
      <c r="H30" s="12" t="n">
        <v>0.0</v>
      </c>
      <c r="I30" s="12" t="n">
        <v>1.0</v>
      </c>
      <c r="J30" s="12" t="n">
        <v>0.0</v>
      </c>
      <c r="K30" s="63" t="n">
        <v>61.0</v>
      </c>
      <c r="L30" s="12" t="n">
        <v>0.0</v>
      </c>
      <c r="M30" s="12" t="n">
        <v>3.0</v>
      </c>
      <c r="N30" s="12" t="n">
        <v>0.0</v>
      </c>
      <c r="O30" s="12" t="n">
        <v>5.0</v>
      </c>
      <c r="P30" s="12" t="n">
        <v>1285.0</v>
      </c>
      <c r="Q30" s="12" t="n">
        <v>5.0</v>
      </c>
      <c r="R30" s="12" t="n">
        <v>0.0</v>
      </c>
      <c r="S30" s="12" t="n">
        <v>1.0</v>
      </c>
      <c r="T30" s="12" t="n">
        <v>39.0</v>
      </c>
      <c r="U30" s="12" t="n">
        <v>0.0</v>
      </c>
      <c r="V30" s="12" t="n">
        <v>0.0</v>
      </c>
      <c r="W30" s="12" t="n">
        <v>0.0</v>
      </c>
      <c r="X30" s="12" t="n">
        <v>48.0</v>
      </c>
      <c r="Y30" s="12" t="n">
        <v>12.0</v>
      </c>
      <c r="Z30" s="12" t="n">
        <v>92.0</v>
      </c>
      <c r="AA30" s="12" t="n">
        <v>1.0</v>
      </c>
      <c r="AB30" s="12" t="n">
        <v>0.0</v>
      </c>
      <c r="AC30" s="12" t="n">
        <v>21.0</v>
      </c>
      <c r="AD30" s="10" t="n">
        <f si="0" t="shared"/>
        <v>1576.0</v>
      </c>
      <c r="AE30" s="37" t="n">
        <v>1.0</v>
      </c>
    </row>
    <row r="31" spans="1:31" x14ac:dyDescent="0.25">
      <c r="A31" s="9" t="s">
        <v>30</v>
      </c>
      <c r="B31" s="9" t="s">
        <v>318</v>
      </c>
      <c r="C31" s="12" t="n">
        <v>4.0</v>
      </c>
      <c r="D31" s="12" t="n">
        <v>0.0</v>
      </c>
      <c r="E31" s="12" t="n">
        <v>0.0</v>
      </c>
      <c r="F31" s="12" t="n">
        <v>0.0</v>
      </c>
      <c r="G31" s="12" t="n">
        <v>0.0</v>
      </c>
      <c r="H31" s="12" t="n">
        <v>0.0</v>
      </c>
      <c r="I31" s="12" t="n">
        <v>0.0</v>
      </c>
      <c r="J31" s="12" t="n">
        <v>14.0</v>
      </c>
      <c r="K31" s="63" t="n">
        <v>0.0</v>
      </c>
      <c r="L31" s="12" t="n">
        <v>3.0</v>
      </c>
      <c r="M31" s="12" t="n">
        <v>0.0</v>
      </c>
      <c r="N31" s="12" t="n">
        <v>0.0</v>
      </c>
      <c r="O31" s="12" t="n">
        <v>0.0</v>
      </c>
      <c r="P31" s="12" t="n">
        <v>0.0</v>
      </c>
      <c r="Q31" s="12" t="n">
        <v>0.0</v>
      </c>
      <c r="R31" s="12" t="n">
        <v>0.0</v>
      </c>
      <c r="S31" s="12" t="n">
        <v>0.0</v>
      </c>
      <c r="T31" s="12" t="n">
        <v>0.0</v>
      </c>
      <c r="U31" s="12" t="n">
        <v>1.0</v>
      </c>
      <c r="V31" s="12" t="n">
        <v>0.0</v>
      </c>
      <c r="W31" s="12" t="n">
        <v>3.0</v>
      </c>
      <c r="X31" s="12" t="n">
        <v>14.0</v>
      </c>
      <c r="Y31" s="12" t="n">
        <v>134.0</v>
      </c>
      <c r="Z31" s="12" t="n">
        <v>7.0</v>
      </c>
      <c r="AA31" s="12" t="n">
        <v>0.0</v>
      </c>
      <c r="AB31" s="12" t="n">
        <v>0.0</v>
      </c>
      <c r="AC31" s="12" t="n">
        <v>0.0</v>
      </c>
      <c r="AD31" s="10" t="n">
        <f si="0" t="shared"/>
        <v>180.0</v>
      </c>
      <c r="AE31" s="37" t="n">
        <v>1.0</v>
      </c>
    </row>
    <row r="32" spans="1:31" x14ac:dyDescent="0.25">
      <c r="A32" s="9" t="s">
        <v>32</v>
      </c>
      <c r="B32" s="9" t="s">
        <v>319</v>
      </c>
      <c r="C32" s="12" t="n">
        <v>2915.0</v>
      </c>
      <c r="D32" s="12" t="n">
        <v>705.0</v>
      </c>
      <c r="E32" s="12" t="n">
        <v>6227.0</v>
      </c>
      <c r="F32" s="12" t="n">
        <v>0.0</v>
      </c>
      <c r="G32" s="12" t="n">
        <v>2332.0</v>
      </c>
      <c r="H32" s="12" t="n">
        <v>258.0</v>
      </c>
      <c r="I32" s="12" t="n">
        <v>177.0</v>
      </c>
      <c r="J32" s="63" t="n">
        <v>3158.0</v>
      </c>
      <c r="K32" s="12" t="n">
        <v>179.0</v>
      </c>
      <c r="L32" s="12" t="n">
        <v>3343.0</v>
      </c>
      <c r="M32" s="12" t="n">
        <v>1803.0</v>
      </c>
      <c r="N32" s="12" t="n">
        <v>5408.0</v>
      </c>
      <c r="O32" s="12" t="n">
        <v>5409.0</v>
      </c>
      <c r="P32" s="12" t="n">
        <v>3579.0</v>
      </c>
      <c r="Q32" s="12" t="n">
        <v>359.0</v>
      </c>
      <c r="R32" s="12" t="n">
        <v>10491.0</v>
      </c>
      <c r="S32" s="12" t="n">
        <v>1038.0</v>
      </c>
      <c r="T32" s="12" t="n">
        <v>447.0</v>
      </c>
      <c r="U32" s="12" t="n">
        <v>921.0</v>
      </c>
      <c r="V32" s="12" t="n">
        <v>32.0</v>
      </c>
      <c r="W32" s="12" t="n">
        <v>2792.0</v>
      </c>
      <c r="X32" s="12" t="n">
        <v>17495.0</v>
      </c>
      <c r="Y32" s="12" t="n">
        <v>1753.0</v>
      </c>
      <c r="Z32" s="12" t="n">
        <v>15766.0</v>
      </c>
      <c r="AA32" s="12" t="n">
        <v>401.0</v>
      </c>
      <c r="AB32" s="12" t="n">
        <v>425.0</v>
      </c>
      <c r="AC32" s="12" t="n">
        <v>1349.0</v>
      </c>
      <c r="AD32" s="10" t="n">
        <f si="0" t="shared"/>
        <v>88762.0</v>
      </c>
      <c r="AE32" s="37" t="n">
        <v>1.0</v>
      </c>
    </row>
    <row r="33" spans="1:31" x14ac:dyDescent="0.25">
      <c r="A33" s="9" t="s">
        <v>32</v>
      </c>
      <c r="B33" s="9" t="s">
        <v>318</v>
      </c>
      <c r="C33" s="12" t="n">
        <v>1433.0</v>
      </c>
      <c r="D33" s="12" t="n">
        <v>55.0</v>
      </c>
      <c r="E33" s="12" t="n">
        <v>5.0</v>
      </c>
      <c r="F33" s="12" t="n">
        <v>0.0</v>
      </c>
      <c r="G33" s="12" t="n">
        <v>181.0</v>
      </c>
      <c r="H33" s="12" t="n">
        <v>13.0</v>
      </c>
      <c r="I33" s="12" t="n">
        <v>6.0</v>
      </c>
      <c r="J33" s="63" t="n">
        <v>283.0</v>
      </c>
      <c r="K33" s="12" t="n">
        <v>36.0</v>
      </c>
      <c r="L33" s="12" t="n">
        <v>88.0</v>
      </c>
      <c r="M33" s="12" t="n">
        <v>223.0</v>
      </c>
      <c r="N33" s="12" t="n">
        <v>0.0</v>
      </c>
      <c r="O33" s="12" t="n">
        <v>205.0</v>
      </c>
      <c r="P33" s="12" t="n">
        <v>3.0</v>
      </c>
      <c r="Q33" s="12" t="n">
        <v>5.0</v>
      </c>
      <c r="R33" s="12" t="n">
        <v>11.0</v>
      </c>
      <c r="S33" s="12" t="n">
        <v>70.0</v>
      </c>
      <c r="T33" s="12" t="n">
        <v>22.0</v>
      </c>
      <c r="U33" s="12" t="n">
        <v>9.0</v>
      </c>
      <c r="V33" s="12" t="n">
        <v>1.0</v>
      </c>
      <c r="W33" s="12" t="n">
        <v>401.0</v>
      </c>
      <c r="X33" s="12" t="n">
        <v>197.0</v>
      </c>
      <c r="Y33" s="12" t="n">
        <v>307.0</v>
      </c>
      <c r="Z33" s="12" t="n">
        <v>106.0</v>
      </c>
      <c r="AA33" s="12" t="n">
        <v>356.0</v>
      </c>
      <c r="AB33" s="12" t="n">
        <v>9.0</v>
      </c>
      <c r="AC33" s="12" t="n">
        <v>31.0</v>
      </c>
      <c r="AD33" s="10" t="n">
        <f si="0" t="shared"/>
        <v>4056.0</v>
      </c>
      <c r="AE33" s="37" t="n">
        <v>1.0</v>
      </c>
    </row>
    <row r="34" spans="1:31" x14ac:dyDescent="0.25">
      <c r="A34" s="9" t="s">
        <v>34</v>
      </c>
      <c r="B34" s="9" t="s">
        <v>319</v>
      </c>
      <c r="C34" s="12" t="n">
        <v>0.0</v>
      </c>
      <c r="D34" s="12" t="n">
        <v>66.0</v>
      </c>
      <c r="E34" s="12" t="n">
        <v>419.0</v>
      </c>
      <c r="F34" s="12" t="n">
        <v>0.0</v>
      </c>
      <c r="G34" s="12" t="n">
        <v>111.0</v>
      </c>
      <c r="H34" s="12" t="n">
        <v>68.0</v>
      </c>
      <c r="I34" s="12" t="n">
        <v>13.0</v>
      </c>
      <c r="J34" s="12" t="n">
        <v>123.0</v>
      </c>
      <c r="K34" s="12" t="n">
        <v>0.0</v>
      </c>
      <c r="L34" s="12" t="n">
        <v>93.0</v>
      </c>
      <c r="M34" s="12" t="n">
        <v>30.0</v>
      </c>
      <c r="N34" s="12" t="n">
        <v>0.0</v>
      </c>
      <c r="O34" s="12" t="n">
        <v>19.0</v>
      </c>
      <c r="P34" s="12" t="n">
        <v>38.0</v>
      </c>
      <c r="Q34" s="12" t="n">
        <v>17.0</v>
      </c>
      <c r="R34" s="12" t="n">
        <v>0.0</v>
      </c>
      <c r="S34" s="12" t="n">
        <v>88.0</v>
      </c>
      <c r="T34" s="12" t="n">
        <v>0.0</v>
      </c>
      <c r="U34" s="12" t="n">
        <v>57.0</v>
      </c>
      <c r="V34" s="12" t="n">
        <v>1.0</v>
      </c>
      <c r="W34" s="12" t="n">
        <v>1.0</v>
      </c>
      <c r="X34" s="12" t="n">
        <v>36.0</v>
      </c>
      <c r="Y34" s="12" t="n">
        <v>22.0</v>
      </c>
      <c r="Z34" s="12" t="n">
        <v>487.0</v>
      </c>
      <c r="AA34" s="12" t="n">
        <v>0.0</v>
      </c>
      <c r="AB34" s="12" t="n">
        <v>0.0</v>
      </c>
      <c r="AC34" s="12" t="n">
        <v>73.0</v>
      </c>
      <c r="AD34" s="10" t="n">
        <f si="0" t="shared"/>
        <v>1762.0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2895.0</v>
      </c>
      <c r="D36" s="12" t="n">
        <v>638.0</v>
      </c>
      <c r="E36" s="12" t="n">
        <v>5626.0</v>
      </c>
      <c r="F36" s="12" t="n">
        <v>0.0</v>
      </c>
      <c r="G36" s="12" t="n">
        <v>2214.0</v>
      </c>
      <c r="H36" s="12" t="n">
        <v>246.0</v>
      </c>
      <c r="I36" s="12" t="n">
        <v>159.0</v>
      </c>
      <c r="J36" s="63" t="n">
        <v>2762.0</v>
      </c>
      <c r="K36" s="63" t="n">
        <v>103.0</v>
      </c>
      <c r="L36" s="12" t="n">
        <v>3192.0</v>
      </c>
      <c r="M36" s="12" t="n">
        <v>1526.0</v>
      </c>
      <c r="N36" s="12" t="n">
        <v>4137.0</v>
      </c>
      <c r="O36" s="63" t="n">
        <v>4926.0</v>
      </c>
      <c r="P36" s="12" t="n">
        <v>2142.0</v>
      </c>
      <c r="Q36" s="12" t="n">
        <v>247.0</v>
      </c>
      <c r="R36" s="12" t="n">
        <v>10390.0</v>
      </c>
      <c r="S36" s="63" t="n">
        <v>735.0</v>
      </c>
      <c r="T36" s="12" t="n">
        <v>401.0</v>
      </c>
      <c r="U36" s="12" t="n">
        <v>868.0</v>
      </c>
      <c r="V36" s="12" t="n">
        <v>30.0</v>
      </c>
      <c r="W36" s="12" t="n">
        <v>2790.0</v>
      </c>
      <c r="X36" s="12" t="n">
        <v>22291.0</v>
      </c>
      <c r="Y36" s="12" t="n">
        <v>1607.0</v>
      </c>
      <c r="Z36" s="12" t="n">
        <v>8221.0</v>
      </c>
      <c r="AA36" s="12" t="n">
        <v>381.0</v>
      </c>
      <c r="AB36" s="12" t="n">
        <v>241.0</v>
      </c>
      <c r="AC36" s="12" t="n">
        <v>1225.0</v>
      </c>
      <c r="AD36" s="10" t="n">
        <f si="0" t="shared"/>
        <v>79993.0</v>
      </c>
      <c r="AE36" s="37" t="n">
        <v>4.0</v>
      </c>
    </row>
    <row r="37" spans="1:31" x14ac:dyDescent="0.25">
      <c r="A37" s="9" t="s">
        <v>36</v>
      </c>
      <c r="B37" s="9" t="s">
        <v>318</v>
      </c>
      <c r="C37" s="12" t="n">
        <v>1373.0</v>
      </c>
      <c r="D37" s="12" t="n">
        <v>55.0</v>
      </c>
      <c r="E37" s="12" t="n">
        <v>5.0</v>
      </c>
      <c r="F37" s="12" t="n">
        <v>0.0</v>
      </c>
      <c r="G37" s="12" t="n">
        <v>173.0</v>
      </c>
      <c r="H37" s="12" t="n">
        <v>7.0</v>
      </c>
      <c r="I37" s="12" t="n">
        <v>7.0</v>
      </c>
      <c r="J37" s="63" t="n">
        <v>265.0</v>
      </c>
      <c r="K37" s="12" t="n">
        <v>37.0</v>
      </c>
      <c r="L37" s="12" t="n">
        <v>88.0</v>
      </c>
      <c r="M37" s="12" t="n">
        <v>214.0</v>
      </c>
      <c r="N37" s="12" t="n">
        <v>0.0</v>
      </c>
      <c r="O37" s="12" t="n">
        <v>199.0</v>
      </c>
      <c r="P37" s="12" t="n">
        <v>2.0</v>
      </c>
      <c r="Q37" s="12" t="n">
        <v>7.0</v>
      </c>
      <c r="R37" s="12" t="n">
        <v>11.0</v>
      </c>
      <c r="S37" s="12" t="n">
        <v>70.0</v>
      </c>
      <c r="T37" s="12" t="n">
        <v>22.0</v>
      </c>
      <c r="U37" s="12" t="n">
        <v>9.0</v>
      </c>
      <c r="V37" s="12" t="n">
        <v>1.0</v>
      </c>
      <c r="W37" s="12" t="n">
        <v>389.0</v>
      </c>
      <c r="X37" s="12" t="n">
        <v>178.0</v>
      </c>
      <c r="Y37" s="12" t="n">
        <v>55.0</v>
      </c>
      <c r="Z37" s="12" t="n">
        <v>101.0</v>
      </c>
      <c r="AA37" s="12" t="n">
        <v>349.0</v>
      </c>
      <c r="AB37" s="12" t="n">
        <v>9.0</v>
      </c>
      <c r="AC37" s="12" t="n">
        <v>28.0</v>
      </c>
      <c r="AD37" s="10" t="n">
        <f si="0" t="shared"/>
        <v>3654.0</v>
      </c>
      <c r="AE37" s="37" t="n">
        <v>1.0</v>
      </c>
    </row>
    <row r="38" spans="1:31" x14ac:dyDescent="0.25">
      <c r="A38" s="9" t="s">
        <v>38</v>
      </c>
      <c r="B38" s="9" t="s">
        <v>319</v>
      </c>
      <c r="C38" s="12" t="n">
        <v>2615.0</v>
      </c>
      <c r="D38" s="12" t="n">
        <v>472.0</v>
      </c>
      <c r="E38" s="12" t="n">
        <v>4573.0</v>
      </c>
      <c r="F38" s="12" t="n">
        <v>0.0</v>
      </c>
      <c r="G38" s="12" t="n">
        <v>1279.0</v>
      </c>
      <c r="H38" s="12" t="n">
        <v>199.0</v>
      </c>
      <c r="I38" s="12" t="n">
        <v>149.0</v>
      </c>
      <c r="J38" s="63" t="n">
        <v>2454.0</v>
      </c>
      <c r="K38" s="63" t="n">
        <v>93.0</v>
      </c>
      <c r="L38" s="12" t="n">
        <v>2603.0</v>
      </c>
      <c r="M38" s="12" t="n">
        <v>1394.0</v>
      </c>
      <c r="N38" s="12" t="n">
        <v>3455.0</v>
      </c>
      <c r="O38" s="63" t="n">
        <v>4338.0</v>
      </c>
      <c r="P38" s="12" t="n">
        <v>1820.0</v>
      </c>
      <c r="Q38" s="12" t="n">
        <v>238.0</v>
      </c>
      <c r="R38" s="12" t="n">
        <v>9460.0</v>
      </c>
      <c r="S38" s="63" t="n">
        <v>561.0</v>
      </c>
      <c r="T38" s="12" t="n">
        <v>313.0</v>
      </c>
      <c r="U38" s="12" t="n">
        <v>550.0</v>
      </c>
      <c r="V38" s="12" t="n">
        <v>28.0</v>
      </c>
      <c r="W38" s="12" t="n">
        <v>2183.0</v>
      </c>
      <c r="X38" s="12" t="n">
        <v>17571.0</v>
      </c>
      <c r="Y38" s="12" t="n">
        <v>1535.0</v>
      </c>
      <c r="Z38" s="12" t="n">
        <v>6793.0</v>
      </c>
      <c r="AA38" s="12" t="n">
        <v>294.0</v>
      </c>
      <c r="AB38" s="12" t="n">
        <v>240.0</v>
      </c>
      <c r="AC38" s="12" t="n">
        <v>909.0</v>
      </c>
      <c r="AD38" s="10" t="n">
        <f si="0" t="shared"/>
        <v>66119.0</v>
      </c>
      <c r="AE38" s="37" t="n">
        <v>4.0</v>
      </c>
    </row>
    <row r="39" spans="1:31" x14ac:dyDescent="0.25">
      <c r="A39" s="9" t="s">
        <v>38</v>
      </c>
      <c r="B39" s="9" t="s">
        <v>318</v>
      </c>
      <c r="C39" s="12" t="n">
        <v>1000.0</v>
      </c>
      <c r="D39" s="12" t="n">
        <v>42.0</v>
      </c>
      <c r="E39" s="12" t="n">
        <v>3.0</v>
      </c>
      <c r="F39" s="12" t="n">
        <v>0.0</v>
      </c>
      <c r="G39" s="12" t="n">
        <v>142.0</v>
      </c>
      <c r="H39" s="12" t="n">
        <v>7.0</v>
      </c>
      <c r="I39" s="12" t="n">
        <v>6.0</v>
      </c>
      <c r="J39" s="63" t="n">
        <v>259.0</v>
      </c>
      <c r="K39" s="12" t="n">
        <v>37.0</v>
      </c>
      <c r="L39" s="12" t="n">
        <v>80.0</v>
      </c>
      <c r="M39" s="12" t="n">
        <v>169.0</v>
      </c>
      <c r="N39" s="12" t="n">
        <v>0.0</v>
      </c>
      <c r="O39" s="12" t="n">
        <v>70.0</v>
      </c>
      <c r="P39" s="12" t="n">
        <v>0.0</v>
      </c>
      <c r="Q39" s="12" t="n">
        <v>1.0</v>
      </c>
      <c r="R39" s="12" t="n">
        <v>10.0</v>
      </c>
      <c r="S39" s="12" t="n">
        <v>41.0</v>
      </c>
      <c r="T39" s="12" t="n">
        <v>15.0</v>
      </c>
      <c r="U39" s="12" t="n">
        <v>2.0</v>
      </c>
      <c r="V39" s="12" t="n">
        <v>0.0</v>
      </c>
      <c r="W39" s="12" t="n">
        <v>336.0</v>
      </c>
      <c r="X39" s="12" t="n">
        <v>159.0</v>
      </c>
      <c r="Y39" s="12" t="n">
        <v>52.0</v>
      </c>
      <c r="Z39" s="12" t="n">
        <v>87.0</v>
      </c>
      <c r="AA39" s="12" t="n">
        <v>341.0</v>
      </c>
      <c r="AB39" s="12" t="n">
        <v>4.0</v>
      </c>
      <c r="AC39" s="12" t="n">
        <v>19.0</v>
      </c>
      <c r="AD39" s="10" t="n">
        <f si="0" t="shared"/>
        <v>2882.0</v>
      </c>
      <c r="AE39" s="37" t="n">
        <v>1.0</v>
      </c>
    </row>
    <row r="40" spans="1:31" x14ac:dyDescent="0.25">
      <c r="A40" s="9" t="s">
        <v>40</v>
      </c>
      <c r="B40" s="9" t="s">
        <v>319</v>
      </c>
      <c r="C40" s="12" t="n">
        <v>280.0</v>
      </c>
      <c r="D40" s="12" t="n">
        <v>166.0</v>
      </c>
      <c r="E40" s="12" t="n">
        <v>1053.0</v>
      </c>
      <c r="F40" s="12" t="n">
        <v>0.0</v>
      </c>
      <c r="G40" s="12" t="n">
        <v>935.0</v>
      </c>
      <c r="H40" s="12" t="n">
        <v>47.0</v>
      </c>
      <c r="I40" s="12" t="n">
        <v>10.0</v>
      </c>
      <c r="J40" s="63" t="n">
        <v>308.0</v>
      </c>
      <c r="K40" s="12" t="n">
        <v>10.0</v>
      </c>
      <c r="L40" s="12" t="n">
        <v>589.0</v>
      </c>
      <c r="M40" s="12" t="n">
        <v>132.0</v>
      </c>
      <c r="N40" s="12" t="n">
        <v>682.0</v>
      </c>
      <c r="O40" s="12" t="n">
        <v>588.0</v>
      </c>
      <c r="P40" s="12" t="n">
        <v>322.0</v>
      </c>
      <c r="Q40" s="12" t="n">
        <v>9.0</v>
      </c>
      <c r="R40" s="12" t="n">
        <v>930.0</v>
      </c>
      <c r="S40" s="12" t="n">
        <v>174.0</v>
      </c>
      <c r="T40" s="12" t="n">
        <v>88.0</v>
      </c>
      <c r="U40" s="12" t="n">
        <v>318.0</v>
      </c>
      <c r="V40" s="12" t="n">
        <v>2.0</v>
      </c>
      <c r="W40" s="12" t="n">
        <v>607.0</v>
      </c>
      <c r="X40" s="12" t="n">
        <v>4720.0</v>
      </c>
      <c r="Y40" s="12" t="n">
        <v>72.0</v>
      </c>
      <c r="Z40" s="12" t="n">
        <v>1428.0</v>
      </c>
      <c r="AA40" s="12" t="n">
        <v>87.0</v>
      </c>
      <c r="AB40" s="12" t="n">
        <v>1.0</v>
      </c>
      <c r="AC40" s="12" t="n">
        <v>316.0</v>
      </c>
      <c r="AD40" s="10" t="n">
        <f si="0" t="shared"/>
        <v>13874.0</v>
      </c>
      <c r="AE40" s="37" t="n">
        <v>1.0</v>
      </c>
    </row>
    <row r="41" spans="1:31" x14ac:dyDescent="0.25">
      <c r="A41" s="9" t="s">
        <v>40</v>
      </c>
      <c r="B41" s="9" t="s">
        <v>318</v>
      </c>
      <c r="C41" s="12" t="n">
        <v>373.0</v>
      </c>
      <c r="D41" s="12" t="n">
        <v>13.0</v>
      </c>
      <c r="E41" s="12" t="n">
        <v>2.0</v>
      </c>
      <c r="F41" s="12" t="n">
        <v>0.0</v>
      </c>
      <c r="G41" s="12" t="n">
        <v>31.0</v>
      </c>
      <c r="H41" s="12" t="n">
        <v>0.0</v>
      </c>
      <c r="I41" s="12" t="n">
        <v>1.0</v>
      </c>
      <c r="J41" s="12" t="n">
        <v>6.0</v>
      </c>
      <c r="K41" s="12" t="n">
        <v>0.0</v>
      </c>
      <c r="L41" s="12" t="n">
        <v>8.0</v>
      </c>
      <c r="M41" s="12" t="n">
        <v>45.0</v>
      </c>
      <c r="N41" s="12" t="n">
        <v>0.0</v>
      </c>
      <c r="O41" s="12" t="n">
        <v>129.0</v>
      </c>
      <c r="P41" s="12" t="n">
        <v>2.0</v>
      </c>
      <c r="Q41" s="12" t="n">
        <v>6.0</v>
      </c>
      <c r="R41" s="12" t="n">
        <v>1.0</v>
      </c>
      <c r="S41" s="12" t="n">
        <v>29.0</v>
      </c>
      <c r="T41" s="12" t="n">
        <v>7.0</v>
      </c>
      <c r="U41" s="12" t="n">
        <v>7.0</v>
      </c>
      <c r="V41" s="12" t="n">
        <v>1.0</v>
      </c>
      <c r="W41" s="12" t="n">
        <v>53.0</v>
      </c>
      <c r="X41" s="12" t="n">
        <v>19.0</v>
      </c>
      <c r="Y41" s="12" t="n">
        <v>3.0</v>
      </c>
      <c r="Z41" s="12" t="n">
        <v>14.0</v>
      </c>
      <c r="AA41" s="12" t="n">
        <v>8.0</v>
      </c>
      <c r="AB41" s="12" t="n">
        <v>5.0</v>
      </c>
      <c r="AC41" s="12" t="n">
        <v>9.0</v>
      </c>
      <c r="AD41" s="10" t="n">
        <f si="0" t="shared"/>
        <v>772.0</v>
      </c>
      <c r="AE41" s="37">
        <v>0</v>
      </c>
    </row>
    <row r="42" spans="1:31" x14ac:dyDescent="0.25">
      <c r="A42" s="9" t="s">
        <v>42</v>
      </c>
      <c r="B42" s="9" t="s">
        <v>319</v>
      </c>
      <c r="C42" s="12" t="n">
        <v>2.0</v>
      </c>
      <c r="D42" s="12" t="n">
        <v>0.0</v>
      </c>
      <c r="E42" s="12" t="n">
        <v>219.0</v>
      </c>
      <c r="F42" s="12" t="n">
        <v>0.0</v>
      </c>
      <c r="G42" s="12" t="n">
        <v>0.0</v>
      </c>
      <c r="H42" s="12" t="n">
        <v>2.0</v>
      </c>
      <c r="I42" s="12" t="n">
        <v>1.0</v>
      </c>
      <c r="J42" s="12" t="n">
        <v>227.0</v>
      </c>
      <c r="K42" s="12" t="n">
        <v>0.0</v>
      </c>
      <c r="L42" s="12" t="n">
        <v>0.0</v>
      </c>
      <c r="M42" s="12" t="n">
        <v>13.0</v>
      </c>
      <c r="N42" s="63" t="n">
        <v>427.0</v>
      </c>
      <c r="O42" s="12" t="n">
        <v>0.0</v>
      </c>
      <c r="P42" s="12" t="n">
        <v>44.0</v>
      </c>
      <c r="Q42" s="12" t="n">
        <v>16.0</v>
      </c>
      <c r="R42" s="12" t="n">
        <v>580.0</v>
      </c>
      <c r="S42" s="12" t="n">
        <v>6.0</v>
      </c>
      <c r="T42" s="12" t="n">
        <v>0.0</v>
      </c>
      <c r="U42" s="12" t="n">
        <v>3.0</v>
      </c>
      <c r="V42" s="12" t="n">
        <v>3.0</v>
      </c>
      <c r="W42" s="12" t="n">
        <v>0.0</v>
      </c>
      <c r="X42" s="12" t="n">
        <v>12.0</v>
      </c>
      <c r="Y42" s="12" t="n">
        <v>38.0</v>
      </c>
      <c r="Z42" s="12" t="n">
        <v>322.0</v>
      </c>
      <c r="AA42" s="12" t="n">
        <v>3.0</v>
      </c>
      <c r="AB42" s="12" t="n">
        <v>0.0</v>
      </c>
      <c r="AC42" s="12" t="n">
        <v>1.0</v>
      </c>
      <c r="AD42" s="10" t="n">
        <f si="0" t="shared"/>
        <v>1919.0</v>
      </c>
      <c r="AE42" s="37" t="n">
        <v>1.0</v>
      </c>
    </row>
    <row r="43" spans="1:31" x14ac:dyDescent="0.25">
      <c r="A43" s="9" t="s">
        <v>42</v>
      </c>
      <c r="B43" s="9" t="s">
        <v>318</v>
      </c>
      <c r="C43" s="12" t="n">
        <v>37.0</v>
      </c>
      <c r="D43" s="12" t="n">
        <v>1.0</v>
      </c>
      <c r="E43" s="12" t="n">
        <v>0.0</v>
      </c>
      <c r="F43" s="12" t="n">
        <v>0.0</v>
      </c>
      <c r="G43" s="12" t="n">
        <v>5.0</v>
      </c>
      <c r="H43" s="12" t="n">
        <v>0.0</v>
      </c>
      <c r="I43" s="12" t="n">
        <v>0.0</v>
      </c>
      <c r="J43" s="12" t="n">
        <v>1.0</v>
      </c>
      <c r="K43" s="12" t="n">
        <v>0.0</v>
      </c>
      <c r="L43" s="12" t="n">
        <v>1.0</v>
      </c>
      <c r="M43" s="12" t="n">
        <v>4.0</v>
      </c>
      <c r="N43" s="12" t="n">
        <v>0.0</v>
      </c>
      <c r="O43" s="12" t="n">
        <v>0.0</v>
      </c>
      <c r="P43" s="12" t="n">
        <v>0.0</v>
      </c>
      <c r="Q43" s="12" t="n">
        <v>0.0</v>
      </c>
      <c r="R43" s="12" t="n">
        <v>0.0</v>
      </c>
      <c r="S43" s="12" t="n">
        <v>0.0</v>
      </c>
      <c r="T43" s="12" t="n">
        <v>0.0</v>
      </c>
      <c r="U43" s="12" t="n">
        <v>0.0</v>
      </c>
      <c r="V43" s="12" t="n">
        <v>0.0</v>
      </c>
      <c r="W43" s="12" t="n">
        <v>3.0</v>
      </c>
      <c r="X43" s="12" t="n">
        <v>0.0</v>
      </c>
      <c r="Y43" s="12" t="n">
        <v>2.0</v>
      </c>
      <c r="Z43" s="12" t="n">
        <v>1.0</v>
      </c>
      <c r="AA43" s="12" t="n">
        <v>2.0</v>
      </c>
      <c r="AB43" s="12" t="n">
        <v>1.0</v>
      </c>
      <c r="AC43" s="12" t="n">
        <v>2.0</v>
      </c>
      <c r="AD43" s="10" t="n">
        <f si="0" t="shared"/>
        <v>60.0</v>
      </c>
      <c r="AE43" s="37">
        <v>0</v>
      </c>
    </row>
    <row r="44" spans="1:31" x14ac:dyDescent="0.25">
      <c r="A44" s="9" t="s">
        <v>44</v>
      </c>
      <c r="B44" s="9" t="s">
        <v>319</v>
      </c>
      <c r="C44" s="12" t="n">
        <v>12.0</v>
      </c>
      <c r="D44" s="12" t="n">
        <v>0.0</v>
      </c>
      <c r="E44" s="12" t="n">
        <v>0.0</v>
      </c>
      <c r="F44" s="12" t="n">
        <v>0.0</v>
      </c>
      <c r="G44" s="12" t="n">
        <v>2.0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3.0</v>
      </c>
      <c r="X44" s="12" t="n">
        <v>0.0</v>
      </c>
      <c r="Y44" s="12" t="n">
        <v>2.0</v>
      </c>
      <c r="Z44" s="12" t="n">
        <v>4.0</v>
      </c>
      <c r="AA44" s="12" t="n">
        <v>1.0</v>
      </c>
      <c r="AB44" s="12" t="n">
        <v>0.0</v>
      </c>
      <c r="AC44" s="12" t="n">
        <v>0.0</v>
      </c>
      <c r="AD44" s="10" t="n">
        <f si="0" t="shared"/>
        <v>27.0</v>
      </c>
      <c r="AE44" s="37">
        <v>0</v>
      </c>
    </row>
    <row r="45" spans="1:31" x14ac:dyDescent="0.25">
      <c r="A45" s="9" t="s">
        <v>44</v>
      </c>
      <c r="B45" s="9" t="s">
        <v>318</v>
      </c>
      <c r="C45" s="12" t="n">
        <v>0.0</v>
      </c>
      <c r="D45" s="12" t="n">
        <v>0.0</v>
      </c>
      <c r="E45" s="12" t="n">
        <v>0.0</v>
      </c>
      <c r="F45" s="12" t="n">
        <v>0.0</v>
      </c>
      <c r="G45" s="12" t="n">
        <v>0.0</v>
      </c>
      <c r="H45" s="12" t="n">
        <v>1.0</v>
      </c>
      <c r="I45" s="12" t="n">
        <v>0.0</v>
      </c>
      <c r="J45" s="12" t="n">
        <v>1.0</v>
      </c>
      <c r="K45" s="12" t="n">
        <v>0.0</v>
      </c>
      <c r="L45" s="12" t="n">
        <v>0.0</v>
      </c>
      <c r="M45" s="12" t="n">
        <v>0.0</v>
      </c>
      <c r="N45" s="12" t="n">
        <v>0.0</v>
      </c>
      <c r="O45" s="12" t="n">
        <v>0.0</v>
      </c>
      <c r="P45" s="12" t="n">
        <v>0.0</v>
      </c>
      <c r="Q45" s="12" t="n">
        <v>0.0</v>
      </c>
      <c r="R45" s="12" t="n">
        <v>493.0</v>
      </c>
      <c r="S45" s="12" t="n">
        <v>2.0</v>
      </c>
      <c r="T45" s="12" t="n">
        <v>0.0</v>
      </c>
      <c r="U45" s="12" t="n">
        <v>0.0</v>
      </c>
      <c r="V45" s="12" t="n">
        <v>1.0</v>
      </c>
      <c r="W45" s="12" t="n">
        <v>0.0</v>
      </c>
      <c r="X45" s="12" t="n">
        <v>5.0</v>
      </c>
      <c r="Y45" s="12" t="n">
        <v>0.0</v>
      </c>
      <c r="Z45" s="12" t="n">
        <v>0.0</v>
      </c>
      <c r="AA45" s="12" t="n">
        <v>0.0</v>
      </c>
      <c r="AB45" s="12" t="n">
        <v>0.0</v>
      </c>
      <c r="AC45" s="12" t="n">
        <v>0.0</v>
      </c>
      <c r="AD45" s="10" t="n">
        <f si="0" t="shared"/>
        <v>503.0</v>
      </c>
      <c r="AE45" s="37">
        <v>0</v>
      </c>
    </row>
    <row r="46" spans="1:31" x14ac:dyDescent="0.25">
      <c r="A46" s="9" t="s">
        <v>46</v>
      </c>
      <c r="B46" s="9" t="s">
        <v>319</v>
      </c>
      <c r="C46" s="12" t="n">
        <v>22.0</v>
      </c>
      <c r="D46" s="12" t="n">
        <v>0.0</v>
      </c>
      <c r="E46" s="12" t="n">
        <v>0.0</v>
      </c>
      <c r="F46" s="12" t="n">
        <v>0.0</v>
      </c>
      <c r="G46" s="12" t="n">
        <v>3.0</v>
      </c>
      <c r="H46" s="12" t="n">
        <v>0.0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1.0</v>
      </c>
      <c r="AB46" s="12" t="n">
        <v>0.0</v>
      </c>
      <c r="AC46" s="12" t="n">
        <v>0.0</v>
      </c>
      <c r="AD46" s="10" t="n">
        <f si="0" t="shared"/>
        <v>29.0</v>
      </c>
      <c r="AE46" s="37">
        <v>0</v>
      </c>
    </row>
    <row r="47" spans="1:31" x14ac:dyDescent="0.25">
      <c r="A47" s="9" t="s">
        <v>46</v>
      </c>
      <c r="B47" s="9" t="s">
        <v>318</v>
      </c>
      <c r="C47" s="12" t="n">
        <v>2.0</v>
      </c>
      <c r="D47" s="12" t="n">
        <v>0.0</v>
      </c>
      <c r="E47" s="12" t="n">
        <v>122.0</v>
      </c>
      <c r="F47" s="12" t="n">
        <v>0.0</v>
      </c>
      <c r="G47" s="12" t="n">
        <v>0.0</v>
      </c>
      <c r="H47" s="12" t="n">
        <v>2.0</v>
      </c>
      <c r="I47" s="12" t="n">
        <v>1.0</v>
      </c>
      <c r="J47" s="12" t="n">
        <v>162.0</v>
      </c>
      <c r="K47" s="12" t="n">
        <v>0.0</v>
      </c>
      <c r="L47" s="12" t="n">
        <v>0.0</v>
      </c>
      <c r="M47" s="12" t="n">
        <v>6.0</v>
      </c>
      <c r="N47" s="12" t="n">
        <v>286.0</v>
      </c>
      <c r="O47" s="12" t="n">
        <v>0.0</v>
      </c>
      <c r="P47" s="12" t="n">
        <v>34.0</v>
      </c>
      <c r="Q47" s="12" t="n">
        <v>14.0</v>
      </c>
      <c r="R47" s="12" t="n">
        <v>87.0</v>
      </c>
      <c r="S47" s="12" t="n">
        <v>4.0</v>
      </c>
      <c r="T47" s="12" t="n">
        <v>0.0</v>
      </c>
      <c r="U47" s="12" t="n">
        <v>1.0</v>
      </c>
      <c r="V47" s="12" t="n">
        <v>2.0</v>
      </c>
      <c r="W47" s="12" t="n">
        <v>0.0</v>
      </c>
      <c r="X47" s="12" t="n">
        <v>9.0</v>
      </c>
      <c r="Y47" s="12" t="n">
        <v>28.0</v>
      </c>
      <c r="Z47" s="12" t="n">
        <v>203.0</v>
      </c>
      <c r="AA47" s="12" t="n">
        <v>3.0</v>
      </c>
      <c r="AB47" s="12" t="n">
        <v>0.0</v>
      </c>
      <c r="AC47" s="12" t="n">
        <v>0.0</v>
      </c>
      <c r="AD47" s="10" t="n">
        <f si="0" t="shared"/>
        <v>966.0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115.0</v>
      </c>
      <c r="F50" s="12" t="n">
        <v>0.0</v>
      </c>
      <c r="G50" s="12" t="n">
        <v>0.0</v>
      </c>
      <c r="H50" s="12" t="n">
        <v>13.0</v>
      </c>
      <c r="I50" s="12" t="n">
        <v>0.0</v>
      </c>
      <c r="J50" s="63" t="n">
        <v>0.0</v>
      </c>
      <c r="K50" s="12" t="n">
        <v>0.0</v>
      </c>
      <c r="L50" s="12" t="n">
        <v>0.0</v>
      </c>
      <c r="M50" s="12" t="n">
        <v>0.0</v>
      </c>
      <c r="N50" s="12" t="n">
        <v>0.0</v>
      </c>
      <c r="O50" s="63" t="n">
        <v>397.0</v>
      </c>
      <c r="P50" s="12" t="n">
        <v>1.0</v>
      </c>
      <c r="Q50" s="12" t="n">
        <v>2.0</v>
      </c>
      <c r="R50" s="12" t="n">
        <v>0.0</v>
      </c>
      <c r="S50" s="12" t="n">
        <v>4.0</v>
      </c>
      <c r="T50" s="12" t="n">
        <v>0.0</v>
      </c>
      <c r="U50" s="12" t="n">
        <v>0.0</v>
      </c>
      <c r="V50" s="12" t="n">
        <v>0.0</v>
      </c>
      <c r="W50" s="12" t="n">
        <v>0.0</v>
      </c>
      <c r="X50" s="12" t="n">
        <v>0.0</v>
      </c>
      <c r="Y50" s="12" t="n">
        <v>28.0</v>
      </c>
      <c r="Z50" s="12" t="n">
        <v>0.0</v>
      </c>
      <c r="AA50" s="12" t="n">
        <v>7.0</v>
      </c>
      <c r="AB50" s="12" t="n">
        <v>0.0</v>
      </c>
      <c r="AC50" s="12" t="n">
        <v>0.0</v>
      </c>
      <c r="AD50" s="10" t="n">
        <f si="0" t="shared"/>
        <v>567.0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332.0</v>
      </c>
      <c r="D52" s="12" t="n">
        <v>29.0</v>
      </c>
      <c r="E52" s="12" t="n">
        <v>0.0</v>
      </c>
      <c r="F52" s="12" t="n">
        <v>0.0</v>
      </c>
      <c r="G52" s="12" t="n">
        <v>15.0</v>
      </c>
      <c r="H52" s="12" t="n">
        <v>0.0</v>
      </c>
      <c r="I52" s="12" t="n">
        <v>0.0</v>
      </c>
      <c r="J52" s="12" t="n">
        <v>0.0</v>
      </c>
      <c r="K52" s="12" t="n">
        <v>0.0</v>
      </c>
      <c r="L52" s="12" t="n">
        <v>73.0</v>
      </c>
      <c r="M52" s="12" t="n">
        <v>37.0</v>
      </c>
      <c r="N52" s="12" t="n">
        <v>0.0</v>
      </c>
      <c r="O52" s="12" t="n">
        <v>1.0</v>
      </c>
      <c r="P52" s="12" t="n">
        <v>2.0</v>
      </c>
      <c r="Q52" s="12" t="n">
        <v>0.0</v>
      </c>
      <c r="R52" s="12" t="n">
        <v>0.0</v>
      </c>
      <c r="S52" s="12" t="n">
        <v>4.0</v>
      </c>
      <c r="T52" s="12" t="n">
        <v>18.0</v>
      </c>
      <c r="U52" s="12" t="n">
        <v>0.0</v>
      </c>
      <c r="V52" s="12" t="n">
        <v>0.0</v>
      </c>
      <c r="W52" s="12" t="n">
        <v>57.0</v>
      </c>
      <c r="X52" s="12" t="n">
        <v>8.0</v>
      </c>
      <c r="Y52" s="12" t="n">
        <v>130.0</v>
      </c>
      <c r="Z52" s="12" t="n">
        <v>0.0</v>
      </c>
      <c r="AA52" s="12" t="n">
        <v>9.0</v>
      </c>
      <c r="AB52" s="12" t="n">
        <v>4.0</v>
      </c>
      <c r="AC52" s="12" t="n">
        <v>20.0</v>
      </c>
      <c r="AD52" s="10" t="n">
        <f si="0" t="shared"/>
        <v>739.0</v>
      </c>
      <c r="AE52" s="37">
        <v>0</v>
      </c>
    </row>
    <row r="53" spans="1:31" x14ac:dyDescent="0.25">
      <c r="A53" s="3" t="s">
        <v>360</v>
      </c>
      <c r="B53" s="9" t="s">
        <v>318</v>
      </c>
      <c r="C53" s="12" t="n">
        <v>204.0</v>
      </c>
      <c r="D53" s="12" t="n">
        <v>95.0</v>
      </c>
      <c r="E53" s="12" t="n">
        <v>249.0</v>
      </c>
      <c r="F53" s="12" t="n">
        <v>0.0</v>
      </c>
      <c r="G53" s="12" t="n">
        <v>80.0</v>
      </c>
      <c r="H53" s="12" t="n">
        <v>21.0</v>
      </c>
      <c r="I53" s="12" t="n">
        <v>11.0</v>
      </c>
      <c r="J53" s="12" t="n">
        <v>314.0</v>
      </c>
      <c r="K53" s="63" t="n">
        <v>21.0</v>
      </c>
      <c r="L53" s="12" t="n">
        <v>363.0</v>
      </c>
      <c r="M53" s="12" t="n">
        <v>111.0</v>
      </c>
      <c r="N53" s="12" t="n">
        <v>164.0</v>
      </c>
      <c r="O53" s="12" t="n">
        <v>279.0</v>
      </c>
      <c r="P53" s="12" t="n">
        <v>179.0</v>
      </c>
      <c r="Q53" s="12" t="n">
        <v>28.0</v>
      </c>
      <c r="R53" s="12" t="n">
        <v>713.0</v>
      </c>
      <c r="S53" s="12" t="n">
        <v>32.0</v>
      </c>
      <c r="T53" s="12" t="n">
        <v>18.0</v>
      </c>
      <c r="U53" s="12" t="n">
        <v>16.0</v>
      </c>
      <c r="V53" s="12" t="n">
        <v>8.0</v>
      </c>
      <c r="W53" s="12" t="n">
        <v>252.0</v>
      </c>
      <c r="X53" s="12" t="n">
        <v>299.0</v>
      </c>
      <c r="Y53" s="12" t="n">
        <v>91.0</v>
      </c>
      <c r="Z53" s="12" t="n">
        <v>425.0</v>
      </c>
      <c r="AA53" s="12" t="n">
        <v>51.0</v>
      </c>
      <c r="AB53" s="12" t="n">
        <v>49.0</v>
      </c>
      <c r="AC53" s="12" t="n">
        <v>52.0</v>
      </c>
      <c r="AD53" s="10" t="n">
        <f si="0" t="shared"/>
        <v>4125.0</v>
      </c>
      <c r="AE53" s="37" t="n">
        <v>1.0</v>
      </c>
    </row>
    <row r="54" spans="1:31" x14ac:dyDescent="0.25">
      <c r="A54" s="3" t="s">
        <v>361</v>
      </c>
      <c r="B54" s="9" t="s">
        <v>319</v>
      </c>
      <c r="C54" s="12" t="n">
        <v>201.0</v>
      </c>
      <c r="D54" s="12" t="n">
        <v>66.0</v>
      </c>
      <c r="E54" s="12" t="n">
        <v>240.0</v>
      </c>
      <c r="F54" s="12" t="n">
        <v>0.0</v>
      </c>
      <c r="G54" s="12" t="n">
        <v>80.0</v>
      </c>
      <c r="H54" s="12" t="n">
        <v>2.0</v>
      </c>
      <c r="I54" s="12" t="n">
        <v>8.0</v>
      </c>
      <c r="J54" s="12" t="n">
        <v>289.0</v>
      </c>
      <c r="K54" s="12" t="n">
        <v>9.0</v>
      </c>
      <c r="L54" s="12" t="n">
        <v>285.0</v>
      </c>
      <c r="M54" s="12" t="n">
        <v>88.0</v>
      </c>
      <c r="N54" s="12" t="n">
        <v>143.0</v>
      </c>
      <c r="O54" s="12" t="n">
        <v>147.0</v>
      </c>
      <c r="P54" s="12" t="n">
        <v>47.0</v>
      </c>
      <c r="Q54" s="12" t="n">
        <v>23.0</v>
      </c>
      <c r="R54" s="12" t="n">
        <v>702.0</v>
      </c>
      <c r="S54" s="63" t="n">
        <v>8.0</v>
      </c>
      <c r="T54" s="12" t="n">
        <v>14.0</v>
      </c>
      <c r="U54" s="12" t="n">
        <v>0.0</v>
      </c>
      <c r="V54" s="12" t="n">
        <v>8.0</v>
      </c>
      <c r="W54" s="12" t="n">
        <v>152.0</v>
      </c>
      <c r="X54" s="12" t="n">
        <v>372.0</v>
      </c>
      <c r="Y54" s="12" t="n">
        <v>85.0</v>
      </c>
      <c r="Z54" s="12" t="n">
        <v>29.0</v>
      </c>
      <c r="AA54" s="12" t="n">
        <v>28.0</v>
      </c>
      <c r="AB54" s="12" t="n">
        <v>19.0</v>
      </c>
      <c r="AC54" s="12" t="n">
        <v>39.0</v>
      </c>
      <c r="AD54" s="10" t="n">
        <f si="0" t="shared"/>
        <v>3084.0</v>
      </c>
      <c r="AE54" s="37" t="n">
        <v>1.0</v>
      </c>
    </row>
    <row r="55" spans="1:31" x14ac:dyDescent="0.25">
      <c r="A55" s="3" t="s">
        <v>361</v>
      </c>
      <c r="B55" s="9" t="s">
        <v>318</v>
      </c>
      <c r="C55" s="12" t="n">
        <v>316.0</v>
      </c>
      <c r="D55" s="12" t="n">
        <v>30.0</v>
      </c>
      <c r="E55" s="12" t="n">
        <v>0.0</v>
      </c>
      <c r="F55" s="12" t="n">
        <v>0.0</v>
      </c>
      <c r="G55" s="12" t="n">
        <v>13.0</v>
      </c>
      <c r="H55" s="12" t="n">
        <v>0.0</v>
      </c>
      <c r="I55" s="12" t="n">
        <v>0.0</v>
      </c>
      <c r="J55" s="63" t="n">
        <v>0.0</v>
      </c>
      <c r="K55" s="12" t="n">
        <v>0.0</v>
      </c>
      <c r="L55" s="12" t="n">
        <v>75.0</v>
      </c>
      <c r="M55" s="12" t="n">
        <v>33.0</v>
      </c>
      <c r="N55" s="12" t="n">
        <v>0.0</v>
      </c>
      <c r="O55" s="12" t="n">
        <v>0.0</v>
      </c>
      <c r="P55" s="12" t="n">
        <v>1.0</v>
      </c>
      <c r="Q55" s="12" t="n">
        <v>2.0</v>
      </c>
      <c r="R55" s="12" t="n">
        <v>0.0</v>
      </c>
      <c r="S55" s="12" t="n">
        <v>4.0</v>
      </c>
      <c r="T55" s="12" t="n">
        <v>13.0</v>
      </c>
      <c r="U55" s="12" t="n">
        <v>0.0</v>
      </c>
      <c r="V55" s="12" t="n">
        <v>0.0</v>
      </c>
      <c r="W55" s="12" t="n">
        <v>45.0</v>
      </c>
      <c r="X55" s="12" t="n">
        <v>7.0</v>
      </c>
      <c r="Y55" s="12" t="n">
        <v>18.0</v>
      </c>
      <c r="Z55" s="12" t="n">
        <v>0.0</v>
      </c>
      <c r="AA55" s="12" t="n">
        <v>9.0</v>
      </c>
      <c r="AB55" s="12" t="n">
        <v>4.0</v>
      </c>
      <c r="AC55" s="12" t="n">
        <v>18.0</v>
      </c>
      <c r="AD55" s="10" t="n">
        <f si="0" t="shared"/>
        <v>588.0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2.0</v>
      </c>
      <c r="X60" s="12" t="n">
        <v>0.0</v>
      </c>
      <c r="Y60" s="12" t="n">
        <v>0.0</v>
      </c>
      <c r="Z60" s="12" t="n">
        <v>0.0</v>
      </c>
      <c r="AA60" s="12" t="n">
        <v>0.0</v>
      </c>
      <c r="AB60" s="12" t="n">
        <v>0.0</v>
      </c>
      <c r="AC60" s="12" t="n">
        <v>2.0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3.0</v>
      </c>
      <c r="H62" s="12" t="n">
        <v>25.0</v>
      </c>
      <c r="I62" s="12" t="n">
        <v>1.0</v>
      </c>
      <c r="J62" s="12" t="n">
        <v>8.0</v>
      </c>
      <c r="K62" s="12" t="n">
        <v>1.0</v>
      </c>
      <c r="L62" s="12" t="n">
        <v>2.0</v>
      </c>
      <c r="M62" s="12" t="n">
        <v>0.0</v>
      </c>
      <c r="N62" s="12" t="n">
        <v>0.0</v>
      </c>
      <c r="O62" s="12" t="n">
        <v>0.0</v>
      </c>
      <c r="P62" s="12" t="n">
        <v>22.0</v>
      </c>
      <c r="Q62" s="12" t="n">
        <v>0.0</v>
      </c>
      <c r="R62" s="12" t="n">
        <v>0.0</v>
      </c>
      <c r="S62" s="12" t="n">
        <v>8.0</v>
      </c>
      <c r="T62" s="12" t="n">
        <v>0.0</v>
      </c>
      <c r="U62" s="12" t="n">
        <v>7.0</v>
      </c>
      <c r="V62" s="12" t="n">
        <v>0.0</v>
      </c>
      <c r="W62" s="12" t="n">
        <v>0.0</v>
      </c>
      <c r="X62" s="12" t="n">
        <v>57.0</v>
      </c>
      <c r="Y62" s="12" t="n">
        <v>10.0</v>
      </c>
      <c r="Z62" s="12" t="n">
        <v>0.0</v>
      </c>
      <c r="AA62" s="12" t="n">
        <v>5.0</v>
      </c>
      <c r="AB62" s="12" t="n">
        <v>0.0</v>
      </c>
      <c r="AC62" s="12" t="n">
        <v>2.0</v>
      </c>
      <c r="AD62" s="10" t="n">
        <f si="0" t="shared"/>
        <v>151.0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31.0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4.0</v>
      </c>
      <c r="R66" s="12" t="n">
        <v>1.0</v>
      </c>
      <c r="S66" s="12" t="n">
        <v>0.0</v>
      </c>
      <c r="T66" s="12" t="n">
        <v>2.0</v>
      </c>
      <c r="U66" s="12" t="n">
        <v>0.0</v>
      </c>
      <c r="V66" s="12" t="n">
        <v>0.0</v>
      </c>
      <c r="W66" s="12" t="n">
        <v>0.0</v>
      </c>
      <c r="X66" s="12" t="n">
        <v>0.0</v>
      </c>
      <c r="Y66" s="12" t="n">
        <v>0.0</v>
      </c>
      <c r="Z66" s="12" t="n">
        <v>0.0</v>
      </c>
      <c r="AA66" s="12" t="n">
        <v>0.0</v>
      </c>
      <c r="AB66" s="12" t="n">
        <v>0.0</v>
      </c>
      <c r="AC66" s="12" t="n">
        <v>0.0</v>
      </c>
      <c r="AD66" s="10" t="n">
        <f si="0" t="shared"/>
        <v>44.0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1.0</v>
      </c>
      <c r="J68" s="12" t="n">
        <v>0.0</v>
      </c>
      <c r="K68" s="12" t="n">
        <v>61.0</v>
      </c>
      <c r="L68" s="12" t="n">
        <v>0.0</v>
      </c>
      <c r="M68" s="12" t="n">
        <v>3.0</v>
      </c>
      <c r="N68" s="12" t="n">
        <v>0.0</v>
      </c>
      <c r="O68" s="12" t="n">
        <v>5.0</v>
      </c>
      <c r="P68" s="12" t="n">
        <v>1285.0</v>
      </c>
      <c r="Q68" s="12" t="n">
        <v>4.0</v>
      </c>
      <c r="R68" s="12" t="n">
        <v>0.0</v>
      </c>
      <c r="S68" s="12" t="n">
        <v>1.0</v>
      </c>
      <c r="T68" s="12" t="n">
        <v>11.0</v>
      </c>
      <c r="U68" s="12" t="n">
        <v>0.0</v>
      </c>
      <c r="V68" s="12" t="n">
        <v>0.0</v>
      </c>
      <c r="W68" s="12" t="n">
        <v>0.0</v>
      </c>
      <c r="X68" s="12" t="n">
        <v>48.0</v>
      </c>
      <c r="Y68" s="12" t="n">
        <v>12.0</v>
      </c>
      <c r="Z68" s="12" t="n">
        <v>0.0</v>
      </c>
      <c r="AA68" s="12" t="n">
        <v>0.0</v>
      </c>
      <c r="AB68" s="12" t="n">
        <v>0.0</v>
      </c>
      <c r="AC68" s="12" t="n">
        <v>21.0</v>
      </c>
      <c r="AD68" s="10" t="n">
        <f si="0" t="shared"/>
        <v>1452.0</v>
      </c>
      <c r="AE68" s="37">
        <v>0</v>
      </c>
    </row>
    <row r="69" spans="1:31" x14ac:dyDescent="0.25">
      <c r="A69" s="9" t="s">
        <v>59</v>
      </c>
      <c r="B69" s="9" t="s">
        <v>318</v>
      </c>
      <c r="C69" s="12" t="n">
        <v>4.0</v>
      </c>
      <c r="D69" s="12" t="n">
        <v>0.0</v>
      </c>
      <c r="E69" s="12" t="n">
        <v>0.0</v>
      </c>
      <c r="F69" s="12" t="n">
        <v>0.0</v>
      </c>
      <c r="G69" s="12" t="n">
        <v>0.0</v>
      </c>
      <c r="H69" s="12" t="n">
        <v>0.0</v>
      </c>
      <c r="I69" s="12" t="n">
        <v>0.0</v>
      </c>
      <c r="J69" s="12" t="n">
        <v>14.0</v>
      </c>
      <c r="K69" s="12" t="n">
        <v>0.0</v>
      </c>
      <c r="L69" s="12" t="n">
        <v>3.0</v>
      </c>
      <c r="M69" s="12" t="n">
        <v>0.0</v>
      </c>
      <c r="N69" s="12" t="n">
        <v>0.0</v>
      </c>
      <c r="O69" s="12" t="n">
        <v>0.0</v>
      </c>
      <c r="P69" s="12" t="n">
        <v>0.0</v>
      </c>
      <c r="Q69" s="12" t="n">
        <v>0.0</v>
      </c>
      <c r="R69" s="12" t="n">
        <v>0.0</v>
      </c>
      <c r="S69" s="12" t="n">
        <v>0.0</v>
      </c>
      <c r="T69" s="12" t="n">
        <v>0.0</v>
      </c>
      <c r="U69" s="12" t="n">
        <v>1.0</v>
      </c>
      <c r="V69" s="12" t="n">
        <v>0.0</v>
      </c>
      <c r="W69" s="12" t="n">
        <v>3.0</v>
      </c>
      <c r="X69" s="12" t="n">
        <v>14.0</v>
      </c>
      <c r="Y69" s="12" t="n">
        <v>134.0</v>
      </c>
      <c r="Z69" s="12" t="n">
        <v>7.0</v>
      </c>
      <c r="AA69" s="12" t="n">
        <v>0.0</v>
      </c>
      <c r="AB69" s="12" t="n">
        <v>0.0</v>
      </c>
      <c r="AC69" s="12" t="n">
        <v>0.0</v>
      </c>
      <c r="AD69" s="10" t="n">
        <f si="0" t="shared"/>
        <v>180.0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79.0</v>
      </c>
      <c r="H72" s="12" t="n">
        <v>68.0</v>
      </c>
      <c r="I72" s="12" t="n">
        <v>0.0</v>
      </c>
      <c r="J72" s="12" t="n">
        <v>111.0</v>
      </c>
      <c r="K72" s="12" t="n">
        <v>0.0</v>
      </c>
      <c r="L72" s="12" t="n">
        <v>9.0</v>
      </c>
      <c r="M72" s="12" t="n">
        <v>29.0</v>
      </c>
      <c r="N72" s="12" t="n">
        <v>0.0</v>
      </c>
      <c r="O72" s="12" t="n">
        <v>17.0</v>
      </c>
      <c r="P72" s="12" t="n">
        <v>0.0</v>
      </c>
      <c r="Q72" s="12" t="n">
        <v>8.0</v>
      </c>
      <c r="R72" s="12" t="n">
        <v>0.0</v>
      </c>
      <c r="S72" s="12" t="n">
        <v>49.0</v>
      </c>
      <c r="T72" s="12" t="n">
        <v>0.0</v>
      </c>
      <c r="U72" s="12" t="n">
        <v>56.0</v>
      </c>
      <c r="V72" s="12" t="n">
        <v>0.0</v>
      </c>
      <c r="W72" s="12" t="n">
        <v>0.0</v>
      </c>
      <c r="X72" s="12" t="n">
        <v>34.0</v>
      </c>
      <c r="Y72" s="12" t="n">
        <v>22.0</v>
      </c>
      <c r="Z72" s="12" t="n">
        <v>2.0</v>
      </c>
      <c r="AA72" s="12" t="n">
        <v>0.0</v>
      </c>
      <c r="AB72" s="12" t="n">
        <v>0.0</v>
      </c>
      <c r="AC72" s="12" t="n">
        <v>73.0</v>
      </c>
      <c r="AD72" s="10" t="n">
        <f si="0" t="shared"/>
        <v>557.0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2.0</v>
      </c>
      <c r="D74" s="12" t="n">
        <v>0.0</v>
      </c>
      <c r="E74" s="12" t="n">
        <v>0.0</v>
      </c>
      <c r="F74" s="12" t="n">
        <v>0.0</v>
      </c>
      <c r="G74" s="12" t="n">
        <v>1392.0</v>
      </c>
      <c r="H74" s="12" t="n">
        <v>2.0</v>
      </c>
      <c r="I74" s="12" t="n">
        <v>0.0</v>
      </c>
      <c r="J74" s="63" t="n">
        <v>201.0</v>
      </c>
      <c r="K74" s="12" t="n">
        <v>0.0</v>
      </c>
      <c r="L74" s="12" t="n">
        <v>0.0</v>
      </c>
      <c r="M74" s="12" t="n">
        <v>5.0</v>
      </c>
      <c r="N74" s="12" t="n">
        <v>0.0</v>
      </c>
      <c r="O74" s="63" t="n">
        <v>4333.0</v>
      </c>
      <c r="P74" s="12" t="n">
        <v>216.0</v>
      </c>
      <c r="Q74" s="12" t="n">
        <v>129.0</v>
      </c>
      <c r="R74" s="12" t="n">
        <v>1179.0</v>
      </c>
      <c r="S74" s="12" t="n">
        <v>27.0</v>
      </c>
      <c r="T74" s="12" t="n">
        <v>401.0</v>
      </c>
      <c r="U74" s="12" t="n">
        <v>0.0</v>
      </c>
      <c r="V74" s="12" t="n">
        <v>0.0</v>
      </c>
      <c r="W74" s="12" t="n">
        <v>7.0</v>
      </c>
      <c r="X74" s="12" t="n">
        <v>25.0</v>
      </c>
      <c r="Y74" s="12" t="n">
        <v>0.0</v>
      </c>
      <c r="Z74" s="12" t="n">
        <v>0.0</v>
      </c>
      <c r="AA74" s="12" t="n">
        <v>35.0</v>
      </c>
      <c r="AB74" s="12" t="n">
        <v>0.0</v>
      </c>
      <c r="AC74" s="12" t="n">
        <v>50.0</v>
      </c>
      <c r="AD74" s="10" t="n">
        <f si="0" t="shared"/>
        <v>8004.0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0.0</v>
      </c>
      <c r="G76" s="12" t="n">
        <v>0.0</v>
      </c>
      <c r="H76" s="12" t="n">
        <v>1.0</v>
      </c>
      <c r="I76" s="12" t="n">
        <v>0.0</v>
      </c>
      <c r="J76" s="12" t="n">
        <v>95.0</v>
      </c>
      <c r="K76" s="12" t="n">
        <v>0.0</v>
      </c>
      <c r="L76" s="12" t="n">
        <v>0.0</v>
      </c>
      <c r="M76" s="12" t="n">
        <v>11.0</v>
      </c>
      <c r="N76" s="63" t="n">
        <v>172.0</v>
      </c>
      <c r="O76" s="12" t="n">
        <v>0.0</v>
      </c>
      <c r="P76" s="12" t="n">
        <v>0.0</v>
      </c>
      <c r="Q76" s="12" t="n">
        <v>16.0</v>
      </c>
      <c r="R76" s="12" t="n">
        <v>0.0</v>
      </c>
      <c r="S76" s="12" t="n">
        <v>5.0</v>
      </c>
      <c r="T76" s="12" t="n">
        <v>0.0</v>
      </c>
      <c r="U76" s="12" t="n">
        <v>0.0</v>
      </c>
      <c r="V76" s="12" t="n">
        <v>1.0</v>
      </c>
      <c r="W76" s="12" t="n">
        <v>0.0</v>
      </c>
      <c r="X76" s="12" t="n">
        <v>4.0</v>
      </c>
      <c r="Y76" s="12" t="n">
        <v>35.0</v>
      </c>
      <c r="Z76" s="12" t="n">
        <v>0.0</v>
      </c>
      <c r="AA76" s="12" t="n">
        <v>2.0</v>
      </c>
      <c r="AB76" s="12" t="n">
        <v>0.0</v>
      </c>
      <c r="AC76" s="12" t="n">
        <v>0.0</v>
      </c>
      <c r="AD76" s="10" t="n">
        <f si="1" t="shared"/>
        <v>344.0</v>
      </c>
      <c r="AE76" s="37" t="n">
        <v>1.0</v>
      </c>
    </row>
    <row r="77" spans="1:31" x14ac:dyDescent="0.25">
      <c r="A77" s="9" t="s">
        <v>67</v>
      </c>
      <c r="B77" s="9" t="s">
        <v>318</v>
      </c>
      <c r="C77" s="12" t="n">
        <v>3.0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5.0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3.0</v>
      </c>
      <c r="X78" s="12" t="n">
        <v>0.0</v>
      </c>
      <c r="Y78" s="12" t="n">
        <v>2.0</v>
      </c>
      <c r="Z78" s="12" t="n">
        <v>0.0</v>
      </c>
      <c r="AA78" s="12" t="n">
        <v>1.0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1.0</v>
      </c>
      <c r="I79" s="12" t="n">
        <v>0.0</v>
      </c>
      <c r="J79" s="12" t="n">
        <v>1.0</v>
      </c>
      <c r="K79" s="12" t="n">
        <v>0.0</v>
      </c>
      <c r="L79" s="12" t="n">
        <v>0.0</v>
      </c>
      <c r="M79" s="12" t="n">
        <v>0.0</v>
      </c>
      <c r="N79" s="12" t="n">
        <v>0.0</v>
      </c>
      <c r="O79" s="12" t="n">
        <v>0.0</v>
      </c>
      <c r="P79" s="12" t="n">
        <v>0.0</v>
      </c>
      <c r="Q79" s="12" t="n">
        <v>0.0</v>
      </c>
      <c r="R79" s="12" t="n">
        <v>493.0</v>
      </c>
      <c r="S79" s="12" t="n">
        <v>2.0</v>
      </c>
      <c r="T79" s="12" t="n">
        <v>0.0</v>
      </c>
      <c r="U79" s="12" t="n">
        <v>0.0</v>
      </c>
      <c r="V79" s="12" t="n">
        <v>1.0</v>
      </c>
      <c r="W79" s="12" t="n">
        <v>0.0</v>
      </c>
      <c r="X79" s="12" t="n">
        <v>5.0</v>
      </c>
      <c r="Y79" s="12" t="n">
        <v>0.0</v>
      </c>
      <c r="Z79" s="12" t="n">
        <v>0.0</v>
      </c>
      <c r="AA79" s="12" t="n">
        <v>0.0</v>
      </c>
      <c r="AB79" s="12" t="n">
        <v>0.0</v>
      </c>
      <c r="AC79" s="12" t="n">
        <v>0.0</v>
      </c>
      <c r="AD79" s="10" t="n">
        <f si="1" t="shared"/>
        <v>503.0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1.0</v>
      </c>
      <c r="K81" s="12" t="n">
        <v>0.0</v>
      </c>
      <c r="L81" s="12" t="n">
        <v>0.0</v>
      </c>
      <c r="M81" s="12" t="n">
        <v>0.0</v>
      </c>
      <c r="N81" s="12" t="n">
        <v>0.0</v>
      </c>
      <c r="O81" s="12" t="n">
        <v>0.0</v>
      </c>
      <c r="P81" s="12" t="n">
        <v>1.0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16.0</v>
      </c>
      <c r="D82" s="12" t="n">
        <v>0.0</v>
      </c>
      <c r="E82" s="12" t="n">
        <v>0.0</v>
      </c>
      <c r="F82" s="12" t="n">
        <v>0.0</v>
      </c>
      <c r="G82" s="12" t="n">
        <v>29.0</v>
      </c>
      <c r="H82" s="12" t="n">
        <v>0.0</v>
      </c>
      <c r="I82" s="12" t="n">
        <v>0.0</v>
      </c>
      <c r="J82" s="63" t="n">
        <v>16.0</v>
      </c>
      <c r="K82" s="12" t="n">
        <v>0.0</v>
      </c>
      <c r="L82" s="12" t="n">
        <v>0.0</v>
      </c>
      <c r="M82" s="12" t="n">
        <v>0.0</v>
      </c>
      <c r="N82" s="12" t="n">
        <v>0.0</v>
      </c>
      <c r="O82" s="12" t="n">
        <v>0.0</v>
      </c>
      <c r="P82" s="12" t="n">
        <v>0.0</v>
      </c>
      <c r="Q82" s="12" t="n">
        <v>0.0</v>
      </c>
      <c r="R82" s="12" t="n">
        <v>5.0</v>
      </c>
      <c r="S82" s="12" t="n">
        <v>10.0</v>
      </c>
      <c r="T82" s="12" t="n">
        <v>0.0</v>
      </c>
      <c r="U82" s="12" t="n">
        <v>2.0</v>
      </c>
      <c r="V82" s="12" t="n">
        <v>0.0</v>
      </c>
      <c r="W82" s="12" t="n">
        <v>0.0</v>
      </c>
      <c r="X82" s="12" t="n">
        <v>0.0</v>
      </c>
      <c r="Y82" s="12" t="n">
        <v>0.0</v>
      </c>
      <c r="Z82" s="12" t="n">
        <v>0.0</v>
      </c>
      <c r="AA82" s="12" t="n">
        <v>2.0</v>
      </c>
      <c r="AB82" s="12" t="n">
        <v>0.0</v>
      </c>
      <c r="AC82" s="12" t="n">
        <v>0.0</v>
      </c>
      <c r="AD82" s="10" t="n">
        <f si="1" t="shared"/>
        <v>80.0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10.0</v>
      </c>
      <c r="K84" s="12" t="n">
        <v>0.0</v>
      </c>
      <c r="L84" s="12" t="n">
        <v>0.0</v>
      </c>
      <c r="M84" s="12" t="n">
        <v>0.0</v>
      </c>
      <c r="N84" s="12" t="n">
        <v>0.0</v>
      </c>
      <c r="O84" s="12" t="n">
        <v>0.0</v>
      </c>
      <c r="P84" s="12" t="n">
        <v>0.0</v>
      </c>
      <c r="Q84" s="12" t="n">
        <v>0.0</v>
      </c>
      <c r="R84" s="12" t="n">
        <v>2.0</v>
      </c>
      <c r="S84" s="12" t="n">
        <v>0.0</v>
      </c>
      <c r="T84" s="12" t="n">
        <v>1.0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16.0</v>
      </c>
      <c r="D86" s="12" t="n">
        <v>75.0</v>
      </c>
      <c r="E86" s="12" t="n">
        <v>180.0</v>
      </c>
      <c r="F86" s="12" t="n">
        <v>0.0</v>
      </c>
      <c r="G86" s="12" t="n">
        <v>491.0</v>
      </c>
      <c r="H86" s="12" t="n">
        <v>0.0</v>
      </c>
      <c r="I86" s="12" t="n">
        <v>0.0</v>
      </c>
      <c r="J86" s="63" t="n">
        <v>6.0</v>
      </c>
      <c r="K86" s="12" t="n">
        <v>16.0</v>
      </c>
      <c r="L86" s="12" t="n">
        <v>106.0</v>
      </c>
      <c r="M86" s="12" t="n">
        <v>0.0</v>
      </c>
      <c r="N86" s="12" t="n">
        <v>603.0</v>
      </c>
      <c r="O86" s="12" t="n">
        <v>57.0</v>
      </c>
      <c r="P86" s="12" t="n">
        <v>108.0</v>
      </c>
      <c r="Q86" s="12" t="n">
        <v>0.0</v>
      </c>
      <c r="R86" s="12" t="n">
        <v>0.0</v>
      </c>
      <c r="S86" s="12" t="n">
        <v>16.0</v>
      </c>
      <c r="T86" s="12" t="n">
        <v>0.0</v>
      </c>
      <c r="U86" s="12" t="n">
        <v>39.0</v>
      </c>
      <c r="V86" s="12" t="n">
        <v>0.0</v>
      </c>
      <c r="W86" s="12" t="n">
        <v>1.0</v>
      </c>
      <c r="X86" s="12" t="n">
        <v>2032.0</v>
      </c>
      <c r="Y86" s="12" t="n">
        <v>0.0</v>
      </c>
      <c r="Z86" s="12" t="n">
        <v>62.0</v>
      </c>
      <c r="AA86" s="12" t="n">
        <v>8.0</v>
      </c>
      <c r="AB86" s="12" t="n">
        <v>0.0</v>
      </c>
      <c r="AC86" s="12" t="n">
        <v>11.0</v>
      </c>
      <c r="AD86" s="10" t="n">
        <f si="1" t="shared"/>
        <v>3827.0</v>
      </c>
      <c r="AE86" s="37" t="n">
        <v>1.0</v>
      </c>
    </row>
    <row r="87" spans="1:31" x14ac:dyDescent="0.25">
      <c r="A87" s="9" t="s">
        <v>77</v>
      </c>
      <c r="B87" s="9" t="s">
        <v>318</v>
      </c>
      <c r="C87" s="12" t="n">
        <v>134.0</v>
      </c>
      <c r="D87" s="12" t="n">
        <v>3.0</v>
      </c>
      <c r="E87" s="12" t="n">
        <v>0.0</v>
      </c>
      <c r="F87" s="12" t="n">
        <v>0.0</v>
      </c>
      <c r="G87" s="12" t="n">
        <v>7.0</v>
      </c>
      <c r="H87" s="12" t="n">
        <v>0.0</v>
      </c>
      <c r="I87" s="12" t="n">
        <v>0.0</v>
      </c>
      <c r="J87" s="12" t="n">
        <v>2.0</v>
      </c>
      <c r="K87" s="12" t="n">
        <v>0.0</v>
      </c>
      <c r="L87" s="12" t="n">
        <v>3.0</v>
      </c>
      <c r="M87" s="12" t="n">
        <v>12.0</v>
      </c>
      <c r="N87" s="12" t="n">
        <v>0.0</v>
      </c>
      <c r="O87" s="12" t="n">
        <v>19.0</v>
      </c>
      <c r="P87" s="12" t="n">
        <v>1.0</v>
      </c>
      <c r="Q87" s="12" t="n">
        <v>3.0</v>
      </c>
      <c r="R87" s="12" t="n">
        <v>0.0</v>
      </c>
      <c r="S87" s="12" t="n">
        <v>8.0</v>
      </c>
      <c r="T87" s="63" t="n">
        <v>2.0</v>
      </c>
      <c r="U87" s="12" t="n">
        <v>0.0</v>
      </c>
      <c r="V87" s="12" t="n">
        <v>0.0</v>
      </c>
      <c r="W87" s="12" t="n">
        <v>11.0</v>
      </c>
      <c r="X87" s="12" t="n">
        <v>3.0</v>
      </c>
      <c r="Y87" s="12" t="n">
        <v>0.0</v>
      </c>
      <c r="Z87" s="12" t="n">
        <v>5.0</v>
      </c>
      <c r="AA87" s="12" t="n">
        <v>0.0</v>
      </c>
      <c r="AB87" s="12" t="n">
        <v>0.0</v>
      </c>
      <c r="AC87" s="12" t="n">
        <v>1.0</v>
      </c>
      <c r="AD87" s="10" t="n">
        <f si="1" t="shared"/>
        <v>214.0</v>
      </c>
      <c r="AE87" s="37" t="n">
        <v>1.0</v>
      </c>
    </row>
    <row r="88" spans="1:31" x14ac:dyDescent="0.25">
      <c r="A88" s="9" t="s">
        <v>79</v>
      </c>
      <c r="B88" s="9" t="s">
        <v>319</v>
      </c>
      <c r="C88" s="12" t="n">
        <v>3.0</v>
      </c>
      <c r="D88" s="12" t="n">
        <v>19.0</v>
      </c>
      <c r="E88" s="12" t="n">
        <v>47.0</v>
      </c>
      <c r="F88" s="12" t="n">
        <v>0.0</v>
      </c>
      <c r="G88" s="12" t="n">
        <v>4.0</v>
      </c>
      <c r="H88" s="12" t="n">
        <v>9.0</v>
      </c>
      <c r="I88" s="12" t="n">
        <v>0.0</v>
      </c>
      <c r="J88" s="12" t="n">
        <v>1.0</v>
      </c>
      <c r="K88" s="12" t="n">
        <v>0.0</v>
      </c>
      <c r="L88" s="12" t="n">
        <v>1.0</v>
      </c>
      <c r="M88" s="12" t="n">
        <v>70.0</v>
      </c>
      <c r="N88" s="12" t="n">
        <v>371.0</v>
      </c>
      <c r="O88" s="12" t="n">
        <v>4.0</v>
      </c>
      <c r="P88" s="12" t="n">
        <v>170.0</v>
      </c>
      <c r="Q88" s="12" t="n">
        <v>0.0</v>
      </c>
      <c r="R88" s="12" t="n">
        <v>28.0</v>
      </c>
      <c r="S88" s="12" t="n">
        <v>0.0</v>
      </c>
      <c r="T88" s="12" t="n">
        <v>0.0</v>
      </c>
      <c r="U88" s="12" t="n">
        <v>15.0</v>
      </c>
      <c r="V88" s="12" t="n">
        <v>0.0</v>
      </c>
      <c r="W88" s="12" t="n">
        <v>0.0</v>
      </c>
      <c r="X88" s="12" t="n">
        <v>57.0</v>
      </c>
      <c r="Y88" s="12" t="n">
        <v>0.0</v>
      </c>
      <c r="Z88" s="12" t="n">
        <v>7.0</v>
      </c>
      <c r="AA88" s="12" t="n">
        <v>4.0</v>
      </c>
      <c r="AB88" s="12" t="n">
        <v>0.0</v>
      </c>
      <c r="AC88" s="12" t="n">
        <v>5.0</v>
      </c>
      <c r="AD88" s="10" t="n">
        <f si="1" t="shared"/>
        <v>815.0</v>
      </c>
      <c r="AE88" s="37">
        <v>0</v>
      </c>
    </row>
    <row r="89" spans="1:31" x14ac:dyDescent="0.25">
      <c r="A89" s="9" t="s">
        <v>79</v>
      </c>
      <c r="B89" s="9" t="s">
        <v>318</v>
      </c>
      <c r="C89" s="12" t="n">
        <v>17.0</v>
      </c>
      <c r="D89" s="12" t="n">
        <v>2.0</v>
      </c>
      <c r="E89" s="12" t="n">
        <v>2.0</v>
      </c>
      <c r="F89" s="12" t="n">
        <v>0.0</v>
      </c>
      <c r="G89" s="12" t="n">
        <v>4.0</v>
      </c>
      <c r="H89" s="12" t="n">
        <v>0.0</v>
      </c>
      <c r="I89" s="12" t="n">
        <v>0.0</v>
      </c>
      <c r="J89" s="12" t="n">
        <v>0.0</v>
      </c>
      <c r="K89" s="12" t="n">
        <v>0.0</v>
      </c>
      <c r="L89" s="12" t="n">
        <v>2.0</v>
      </c>
      <c r="M89" s="12" t="n">
        <v>0.0</v>
      </c>
      <c r="N89" s="12" t="n">
        <v>2.0</v>
      </c>
      <c r="O89" s="12" t="n">
        <v>7.0</v>
      </c>
      <c r="P89" s="12" t="n">
        <v>0.0</v>
      </c>
      <c r="Q89" s="12" t="n">
        <v>0.0</v>
      </c>
      <c r="R89" s="12" t="n">
        <v>5.0</v>
      </c>
      <c r="S89" s="12" t="n">
        <v>4.0</v>
      </c>
      <c r="T89" s="12" t="n">
        <v>1.0</v>
      </c>
      <c r="U89" s="12" t="n">
        <v>2.0</v>
      </c>
      <c r="V89" s="12" t="n">
        <v>0.0</v>
      </c>
      <c r="W89" s="12" t="n">
        <v>4.0</v>
      </c>
      <c r="X89" s="12" t="n">
        <v>20.0</v>
      </c>
      <c r="Y89" s="12" t="n">
        <v>1.0</v>
      </c>
      <c r="Z89" s="12" t="n">
        <v>14.0</v>
      </c>
      <c r="AA89" s="12" t="n">
        <v>0.0</v>
      </c>
      <c r="AB89" s="12" t="n">
        <v>0.0</v>
      </c>
      <c r="AC89" s="12" t="n">
        <v>0.0</v>
      </c>
      <c r="AD89" s="10" t="n">
        <f si="1" t="shared"/>
        <v>87.0</v>
      </c>
      <c r="AE89" s="37">
        <v>0</v>
      </c>
    </row>
    <row r="90" spans="1:31" x14ac:dyDescent="0.25">
      <c r="A90" s="9" t="s">
        <v>81</v>
      </c>
      <c r="B90" s="9" t="s">
        <v>319</v>
      </c>
      <c r="C90" s="12" t="n">
        <v>92.0</v>
      </c>
      <c r="D90" s="12" t="n">
        <v>64.0</v>
      </c>
      <c r="E90" s="12" t="n">
        <v>262.0</v>
      </c>
      <c r="F90" s="12" t="n">
        <v>0.0</v>
      </c>
      <c r="G90" s="12" t="n">
        <v>850.0</v>
      </c>
      <c r="H90" s="12" t="n">
        <v>44.0</v>
      </c>
      <c r="I90" s="12" t="n">
        <v>0.0</v>
      </c>
      <c r="J90" s="63" t="n">
        <v>87.0</v>
      </c>
      <c r="K90" s="12" t="n">
        <v>3.0</v>
      </c>
      <c r="L90" s="12" t="n">
        <v>81.0</v>
      </c>
      <c r="M90" s="12" t="n">
        <v>155.0</v>
      </c>
      <c r="N90" s="12" t="n">
        <v>681.0</v>
      </c>
      <c r="O90" s="12" t="n">
        <v>192.0</v>
      </c>
      <c r="P90" s="12" t="n">
        <v>82.0</v>
      </c>
      <c r="Q90" s="12" t="n">
        <v>0.0</v>
      </c>
      <c r="R90" s="12" t="n">
        <v>345.0</v>
      </c>
      <c r="S90" s="12" t="n">
        <v>94.0</v>
      </c>
      <c r="T90" s="63" t="n">
        <v>45.0</v>
      </c>
      <c r="U90" s="12" t="n">
        <v>62.0</v>
      </c>
      <c r="V90" s="12" t="n">
        <v>0.0</v>
      </c>
      <c r="W90" s="12" t="n">
        <v>102.0</v>
      </c>
      <c r="X90" s="12" t="n">
        <v>2011.0</v>
      </c>
      <c r="Y90" s="12" t="n">
        <v>75.0</v>
      </c>
      <c r="Z90" s="12" t="n">
        <v>288.0</v>
      </c>
      <c r="AA90" s="12" t="n">
        <v>8.0</v>
      </c>
      <c r="AB90" s="12" t="n">
        <v>0.0</v>
      </c>
      <c r="AC90" s="12" t="n">
        <v>213.0</v>
      </c>
      <c r="AD90" s="10" t="n">
        <f si="1" t="shared"/>
        <v>5836.0</v>
      </c>
      <c r="AE90" s="37" t="n">
        <v>2.0</v>
      </c>
    </row>
    <row r="91" spans="1:31" x14ac:dyDescent="0.25">
      <c r="A91" s="9" t="s">
        <v>81</v>
      </c>
      <c r="B91" s="9" t="s">
        <v>318</v>
      </c>
      <c r="C91" s="12" t="n">
        <v>318.0</v>
      </c>
      <c r="D91" s="12" t="n">
        <v>48.0</v>
      </c>
      <c r="E91" s="12" t="n">
        <v>380.0</v>
      </c>
      <c r="F91" s="12" t="n">
        <v>0.0</v>
      </c>
      <c r="G91" s="12" t="n">
        <v>158.0</v>
      </c>
      <c r="H91" s="12" t="n">
        <v>13.0</v>
      </c>
      <c r="I91" s="12" t="n">
        <v>10.0</v>
      </c>
      <c r="J91" s="63" t="n">
        <v>97.0</v>
      </c>
      <c r="K91" s="12" t="n">
        <v>2.0</v>
      </c>
      <c r="L91" s="12" t="n">
        <v>133.0</v>
      </c>
      <c r="M91" s="12" t="n">
        <v>82.0</v>
      </c>
      <c r="N91" s="12" t="n">
        <v>173.0</v>
      </c>
      <c r="O91" s="12" t="n">
        <v>251.0</v>
      </c>
      <c r="P91" s="12" t="n">
        <v>120.0</v>
      </c>
      <c r="Q91" s="12" t="n">
        <v>13.0</v>
      </c>
      <c r="R91" s="12" t="n">
        <v>434.0</v>
      </c>
      <c r="S91" s="12" t="n">
        <v>88.0</v>
      </c>
      <c r="T91" s="63" t="n">
        <v>10.0</v>
      </c>
      <c r="U91" s="12" t="n">
        <v>50.0</v>
      </c>
      <c r="V91" s="12" t="n">
        <v>0.0</v>
      </c>
      <c r="W91" s="12" t="n">
        <v>183.0</v>
      </c>
      <c r="X91" s="12" t="n">
        <v>931.0</v>
      </c>
      <c r="Y91" s="12" t="n">
        <v>63.0</v>
      </c>
      <c r="Z91" s="12" t="n">
        <v>753.0</v>
      </c>
      <c r="AA91" s="12" t="n">
        <v>11.0</v>
      </c>
      <c r="AB91" s="12" t="n">
        <v>27.0</v>
      </c>
      <c r="AC91" s="12" t="n">
        <v>87.0</v>
      </c>
      <c r="AD91" s="10" t="n">
        <f si="1" t="shared"/>
        <v>4435.0</v>
      </c>
      <c r="AE91" s="37" t="n">
        <v>2.0</v>
      </c>
    </row>
    <row r="92" spans="1:31" x14ac:dyDescent="0.25">
      <c r="A92" s="9" t="s">
        <v>83</v>
      </c>
      <c r="B92" s="9" t="s">
        <v>319</v>
      </c>
      <c r="C92" s="12" t="n">
        <v>0.0</v>
      </c>
      <c r="D92" s="12" t="n">
        <v>9.0</v>
      </c>
      <c r="E92" s="12" t="n">
        <v>4.0</v>
      </c>
      <c r="F92" s="12" t="n">
        <v>0.0</v>
      </c>
      <c r="G92" s="12" t="n">
        <v>0.0</v>
      </c>
      <c r="H92" s="12" t="n">
        <v>9.0</v>
      </c>
      <c r="I92" s="12" t="n">
        <v>0.0</v>
      </c>
      <c r="J92" s="12" t="n">
        <v>1.0</v>
      </c>
      <c r="K92" s="12" t="n">
        <v>0.0</v>
      </c>
      <c r="L92" s="12" t="n">
        <v>0.0</v>
      </c>
      <c r="M92" s="12" t="n">
        <v>0.0</v>
      </c>
      <c r="N92" s="12" t="n">
        <v>0.0</v>
      </c>
      <c r="O92" s="12" t="n">
        <v>0.0</v>
      </c>
      <c r="P92" s="12" t="n">
        <v>0.0</v>
      </c>
      <c r="Q92" s="12" t="n">
        <v>0.0</v>
      </c>
      <c r="R92" s="12" t="n">
        <v>0.0</v>
      </c>
      <c r="S92" s="12" t="n">
        <v>2.0</v>
      </c>
      <c r="T92" s="12" t="n">
        <v>0.0</v>
      </c>
      <c r="U92" s="12" t="n">
        <v>1.0</v>
      </c>
      <c r="V92" s="12" t="n">
        <v>0.0</v>
      </c>
      <c r="W92" s="12" t="n">
        <v>0.0</v>
      </c>
      <c r="X92" s="12" t="n">
        <v>4.0</v>
      </c>
      <c r="Y92" s="12" t="n">
        <v>0.0</v>
      </c>
      <c r="Z92" s="12" t="n">
        <v>2.0</v>
      </c>
      <c r="AA92" s="12" t="n">
        <v>0.0</v>
      </c>
      <c r="AB92" s="12" t="n">
        <v>0.0</v>
      </c>
      <c r="AC92" s="12" t="n">
        <v>1.0</v>
      </c>
      <c r="AD92" s="10" t="n">
        <f si="1" t="shared"/>
        <v>33.0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26.0</v>
      </c>
      <c r="Y94" s="12" t="n">
        <v>0.0</v>
      </c>
      <c r="Z94" s="12" t="n">
        <v>0.0</v>
      </c>
      <c r="AA94" s="12" t="n">
        <v>0.0</v>
      </c>
      <c r="AB94" s="12" t="n">
        <v>0.0</v>
      </c>
      <c r="AC94" s="12" t="n">
        <v>0.0</v>
      </c>
      <c r="AD94" s="10" t="n">
        <f si="1" t="shared"/>
        <v>26.0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2.0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2284.0</v>
      </c>
      <c r="D98" s="12" t="n">
        <v>377.0</v>
      </c>
      <c r="E98" s="12" t="n">
        <v>8398.0</v>
      </c>
      <c r="F98" s="12" t="n">
        <v>0.0</v>
      </c>
      <c r="G98" s="12" t="n">
        <v>4218.0</v>
      </c>
      <c r="H98" s="12" t="n">
        <v>128.0</v>
      </c>
      <c r="I98" s="12" t="n">
        <v>97.0</v>
      </c>
      <c r="J98" s="63" t="n">
        <v>4492.0</v>
      </c>
      <c r="K98" s="12" t="n">
        <v>249.0</v>
      </c>
      <c r="L98" s="12" t="n">
        <v>968.0</v>
      </c>
      <c r="M98" s="12" t="n">
        <v>3131.0</v>
      </c>
      <c r="N98" s="12" t="n">
        <v>4135.0</v>
      </c>
      <c r="O98" s="12" t="n">
        <v>3123.0</v>
      </c>
      <c r="P98" s="12" t="n">
        <v>2667.0</v>
      </c>
      <c r="Q98" s="12" t="n">
        <v>209.0</v>
      </c>
      <c r="R98" s="12" t="n">
        <v>16117.0</v>
      </c>
      <c r="S98" s="63" t="n">
        <v>140.0</v>
      </c>
      <c r="T98" s="63" t="n">
        <v>204.0</v>
      </c>
      <c r="U98" s="12" t="n">
        <v>88.0</v>
      </c>
      <c r="V98" s="12" t="n">
        <v>14.0</v>
      </c>
      <c r="W98" s="12" t="n">
        <v>2207.0</v>
      </c>
      <c r="X98" s="12" t="n">
        <v>18480.0</v>
      </c>
      <c r="Y98" s="12" t="n">
        <v>2829.0</v>
      </c>
      <c r="Z98" s="12" t="n">
        <v>730.0</v>
      </c>
      <c r="AA98" s="12" t="n">
        <v>49.0</v>
      </c>
      <c r="AB98" s="12" t="n">
        <v>390.0</v>
      </c>
      <c r="AC98" s="12" t="n">
        <v>1869.0</v>
      </c>
      <c r="AD98" s="10" t="n">
        <f si="1" t="shared"/>
        <v>77593.0</v>
      </c>
      <c r="AE98" s="37" t="n">
        <v>3.0</v>
      </c>
    </row>
    <row r="99" spans="1:31" x14ac:dyDescent="0.25">
      <c r="A99" s="9" t="s">
        <v>461</v>
      </c>
      <c r="B99" s="9" t="s">
        <v>318</v>
      </c>
      <c r="C99" s="12" t="n">
        <v>5983.0</v>
      </c>
      <c r="D99" s="12" t="n">
        <v>1297.0</v>
      </c>
      <c r="E99" s="12" t="n">
        <v>10997.0</v>
      </c>
      <c r="F99" s="12" t="n">
        <v>0.0</v>
      </c>
      <c r="G99" s="12" t="n">
        <v>5360.0</v>
      </c>
      <c r="H99" s="12" t="n">
        <v>473.0</v>
      </c>
      <c r="I99" s="12" t="n">
        <v>284.0</v>
      </c>
      <c r="J99" s="12" t="n">
        <v>5560.0</v>
      </c>
      <c r="K99" s="12" t="n">
        <v>331.0</v>
      </c>
      <c r="L99" s="12" t="n">
        <v>5386.0</v>
      </c>
      <c r="M99" s="12" t="n">
        <v>3434.0</v>
      </c>
      <c r="N99" s="12" t="n">
        <v>9156.0</v>
      </c>
      <c r="O99" s="12" t="n">
        <v>10156.0</v>
      </c>
      <c r="P99" s="12" t="n">
        <v>6180.0</v>
      </c>
      <c r="Q99" s="12" t="n">
        <v>638.0</v>
      </c>
      <c r="R99" s="12" t="n">
        <v>19096.0</v>
      </c>
      <c r="S99" s="63" t="n">
        <v>1975.0</v>
      </c>
      <c r="T99" s="12" t="n">
        <v>653.0</v>
      </c>
      <c r="U99" s="12" t="n">
        <v>1528.0</v>
      </c>
      <c r="V99" s="12" t="n">
        <v>49.0</v>
      </c>
      <c r="W99" s="12" t="n">
        <v>5010.0</v>
      </c>
      <c r="X99" s="12" t="n">
        <v>31771.0</v>
      </c>
      <c r="Y99" s="12" t="n">
        <v>3203.0</v>
      </c>
      <c r="Z99" s="12" t="n">
        <v>27191.0</v>
      </c>
      <c r="AA99" s="12" t="n">
        <v>700.0</v>
      </c>
      <c r="AB99" s="12" t="n">
        <v>775.0</v>
      </c>
      <c r="AC99" s="12" t="n">
        <v>2305.0</v>
      </c>
      <c r="AD99" s="10" t="n">
        <f si="1" t="shared"/>
        <v>159491.0</v>
      </c>
      <c r="AE99" s="37" t="n">
        <v>1.0</v>
      </c>
    </row>
    <row r="100" spans="1:31" x14ac:dyDescent="0.25">
      <c r="A100" s="9" t="s">
        <v>462</v>
      </c>
      <c r="B100" s="9" t="s">
        <v>319</v>
      </c>
      <c r="C100" s="12" t="n">
        <v>0.0</v>
      </c>
      <c r="D100" s="12" t="n">
        <v>4.0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4.0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194.0</v>
      </c>
      <c r="D102" s="12" t="n">
        <v>83.0</v>
      </c>
      <c r="E102" s="12" t="n">
        <v>127.0</v>
      </c>
      <c r="F102" s="12" t="n">
        <v>0.0</v>
      </c>
      <c r="G102" s="12" t="n">
        <v>1716.0</v>
      </c>
      <c r="H102" s="12" t="n">
        <v>4.0</v>
      </c>
      <c r="I102" s="12" t="n">
        <v>0.0</v>
      </c>
      <c r="J102" s="12" t="n">
        <v>116.0</v>
      </c>
      <c r="K102" s="12" t="n">
        <v>3.0</v>
      </c>
      <c r="L102" s="12" t="n">
        <v>106.0</v>
      </c>
      <c r="M102" s="12" t="n">
        <v>7.0</v>
      </c>
      <c r="N102" s="12" t="n">
        <v>339.0</v>
      </c>
      <c r="O102" s="12" t="n">
        <v>134.0</v>
      </c>
      <c r="P102" s="12" t="n">
        <v>0.0</v>
      </c>
      <c r="Q102" s="12" t="n">
        <v>0.0</v>
      </c>
      <c r="R102" s="12" t="n">
        <v>205.0</v>
      </c>
      <c r="S102" s="12" t="n">
        <v>4.0</v>
      </c>
      <c r="T102" s="12" t="n">
        <v>7.0</v>
      </c>
      <c r="U102" s="12" t="n">
        <v>60.0</v>
      </c>
      <c r="V102" s="12" t="n">
        <v>0.0</v>
      </c>
      <c r="W102" s="12" t="n">
        <v>487.0</v>
      </c>
      <c r="X102" s="12" t="n">
        <v>1966.0</v>
      </c>
      <c r="Y102" s="12" t="n">
        <v>0.0</v>
      </c>
      <c r="Z102" s="12" t="n">
        <v>272.0</v>
      </c>
      <c r="AA102" s="12" t="n">
        <v>26.0</v>
      </c>
      <c r="AB102" s="12" t="n">
        <v>0.0</v>
      </c>
      <c r="AC102" s="12" t="n">
        <v>274.0</v>
      </c>
      <c r="AD102" s="10" t="n">
        <f si="1" t="shared"/>
        <v>6130.0</v>
      </c>
      <c r="AE102" s="37">
        <v>0</v>
      </c>
    </row>
    <row r="103" spans="1:31" x14ac:dyDescent="0.25">
      <c r="A103" s="9" t="s">
        <v>463</v>
      </c>
      <c r="B103" s="9" t="s">
        <v>318</v>
      </c>
      <c r="C103" s="12" t="n">
        <v>47.0</v>
      </c>
      <c r="D103" s="12" t="n">
        <v>10.0</v>
      </c>
      <c r="E103" s="12" t="n">
        <v>80.0</v>
      </c>
      <c r="F103" s="12" t="n">
        <v>0.0</v>
      </c>
      <c r="G103" s="12" t="n">
        <v>22.0</v>
      </c>
      <c r="H103" s="12" t="n">
        <v>4.0</v>
      </c>
      <c r="I103" s="12" t="n">
        <v>3.0</v>
      </c>
      <c r="J103" s="12" t="n">
        <v>7.0</v>
      </c>
      <c r="K103" s="12" t="n">
        <v>1.0</v>
      </c>
      <c r="L103" s="12" t="n">
        <v>14.0</v>
      </c>
      <c r="M103" s="12" t="n">
        <v>12.0</v>
      </c>
      <c r="N103" s="12" t="n">
        <v>28.0</v>
      </c>
      <c r="O103" s="12" t="n">
        <v>38.0</v>
      </c>
      <c r="P103" s="12" t="n">
        <v>29.0</v>
      </c>
      <c r="Q103" s="12" t="n">
        <v>1.0</v>
      </c>
      <c r="R103" s="12" t="n">
        <v>61.0</v>
      </c>
      <c r="S103" s="63" t="n">
        <v>15.0</v>
      </c>
      <c r="T103" s="12" t="n">
        <v>3.0</v>
      </c>
      <c r="U103" s="12" t="n">
        <v>12.0</v>
      </c>
      <c r="V103" s="12" t="n">
        <v>1.0</v>
      </c>
      <c r="W103" s="12" t="n">
        <v>23.0</v>
      </c>
      <c r="X103" s="12" t="n">
        <v>218.0</v>
      </c>
      <c r="Y103" s="12" t="n">
        <v>9.0</v>
      </c>
      <c r="Z103" s="12" t="n">
        <v>213.0</v>
      </c>
      <c r="AA103" s="12" t="n">
        <v>1.0</v>
      </c>
      <c r="AB103" s="12" t="n">
        <v>3.0</v>
      </c>
      <c r="AC103" s="12" t="n">
        <v>17.0</v>
      </c>
      <c r="AD103" s="10" t="n">
        <f si="1" t="shared"/>
        <v>872.0</v>
      </c>
      <c r="AE103" s="37" t="n">
        <v>1.0</v>
      </c>
    </row>
    <row r="104" spans="1:31" x14ac:dyDescent="0.25">
      <c r="A104" s="9" t="s">
        <v>464</v>
      </c>
      <c r="B104" s="9" t="s">
        <v>319</v>
      </c>
      <c r="C104" s="12" t="n">
        <v>66.0</v>
      </c>
      <c r="D104" s="12" t="n">
        <v>0.0</v>
      </c>
      <c r="E104" s="12" t="n">
        <v>30.0</v>
      </c>
      <c r="F104" s="12" t="n">
        <v>0.0</v>
      </c>
      <c r="G104" s="12" t="n">
        <v>124.0</v>
      </c>
      <c r="H104" s="12" t="n">
        <v>21.0</v>
      </c>
      <c r="I104" s="12" t="n">
        <v>0.0</v>
      </c>
      <c r="J104" s="12" t="n">
        <v>5.0</v>
      </c>
      <c r="K104" s="12" t="n">
        <v>2.0</v>
      </c>
      <c r="L104" s="12" t="n">
        <v>7.0</v>
      </c>
      <c r="M104" s="12" t="n">
        <v>4.0</v>
      </c>
      <c r="N104" s="12" t="n">
        <v>155.0</v>
      </c>
      <c r="O104" s="12" t="n">
        <v>1.0</v>
      </c>
      <c r="P104" s="12" t="n">
        <v>1.0</v>
      </c>
      <c r="Q104" s="12" t="n">
        <v>0.0</v>
      </c>
      <c r="R104" s="12" t="n">
        <v>0.0</v>
      </c>
      <c r="S104" s="12" t="n">
        <v>0.0</v>
      </c>
      <c r="T104" s="12" t="n">
        <v>0.0</v>
      </c>
      <c r="U104" s="12" t="n">
        <v>16.0</v>
      </c>
      <c r="V104" s="12" t="n">
        <v>0.0</v>
      </c>
      <c r="W104" s="12" t="n">
        <v>35.0</v>
      </c>
      <c r="X104" s="12" t="n">
        <v>49.0</v>
      </c>
      <c r="Y104" s="12" t="n">
        <v>0.0</v>
      </c>
      <c r="Z104" s="12" t="n">
        <v>59.0</v>
      </c>
      <c r="AA104" s="12" t="n">
        <v>0.0</v>
      </c>
      <c r="AB104" s="12" t="n">
        <v>0.0</v>
      </c>
      <c r="AC104" s="12" t="n">
        <v>19.0</v>
      </c>
      <c r="AD104" s="10" t="n">
        <f si="1" t="shared"/>
        <v>594.0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1.0</v>
      </c>
      <c r="F106" s="12" t="n">
        <v>0.0</v>
      </c>
      <c r="G106" s="12" t="n">
        <v>2.0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329.0</v>
      </c>
      <c r="D108" s="12" t="n">
        <v>76.0</v>
      </c>
      <c r="E108" s="12" t="n">
        <v>546.0</v>
      </c>
      <c r="F108" s="12" t="n">
        <v>0.0</v>
      </c>
      <c r="G108" s="12" t="n">
        <v>880.0</v>
      </c>
      <c r="H108" s="12" t="n">
        <v>9.0</v>
      </c>
      <c r="I108" s="12" t="n">
        <v>0.0</v>
      </c>
      <c r="J108" s="12" t="n">
        <v>292.0</v>
      </c>
      <c r="K108" s="12" t="n">
        <v>10.0</v>
      </c>
      <c r="L108" s="12" t="n">
        <v>321.0</v>
      </c>
      <c r="M108" s="12" t="n">
        <v>540.0</v>
      </c>
      <c r="N108" s="12" t="n">
        <v>4953.0</v>
      </c>
      <c r="O108" s="12" t="n">
        <v>782.0</v>
      </c>
      <c r="P108" s="12" t="n">
        <v>0.0</v>
      </c>
      <c r="Q108" s="12" t="n">
        <v>10.0</v>
      </c>
      <c r="R108" s="12" t="n">
        <v>1468.0</v>
      </c>
      <c r="S108" s="12" t="n">
        <v>69.0</v>
      </c>
      <c r="T108" s="12" t="n">
        <v>52.0</v>
      </c>
      <c r="U108" s="12" t="n">
        <v>255.0</v>
      </c>
      <c r="V108" s="12" t="n">
        <v>0.0</v>
      </c>
      <c r="W108" s="12" t="n">
        <v>293.0</v>
      </c>
      <c r="X108" s="12" t="n">
        <v>4880.0</v>
      </c>
      <c r="Y108" s="12" t="n">
        <v>17.0</v>
      </c>
      <c r="Z108" s="12" t="n">
        <v>1049.0</v>
      </c>
      <c r="AA108" s="12" t="n">
        <v>60.0</v>
      </c>
      <c r="AB108" s="12" t="n">
        <v>0.0</v>
      </c>
      <c r="AC108" s="12" t="n">
        <v>418.0</v>
      </c>
      <c r="AD108" s="10" t="n">
        <f si="1" t="shared"/>
        <v>17309.0</v>
      </c>
      <c r="AE108" s="37">
        <v>0</v>
      </c>
    </row>
    <row r="109" spans="1:31" x14ac:dyDescent="0.25">
      <c r="A109" s="9" t="s">
        <v>466</v>
      </c>
      <c r="B109" s="9" t="s">
        <v>318</v>
      </c>
      <c r="C109" s="12" t="n">
        <v>1322.0</v>
      </c>
      <c r="D109" s="12" t="n">
        <v>79.0</v>
      </c>
      <c r="E109" s="12" t="n">
        <v>483.0</v>
      </c>
      <c r="F109" s="12" t="n">
        <v>0.0</v>
      </c>
      <c r="G109" s="12" t="n">
        <v>279.0</v>
      </c>
      <c r="H109" s="12" t="n">
        <v>17.0</v>
      </c>
      <c r="I109" s="12" t="n">
        <v>11.0</v>
      </c>
      <c r="J109" s="63" t="n">
        <v>134.0</v>
      </c>
      <c r="K109" s="12" t="n">
        <v>2.0</v>
      </c>
      <c r="L109" s="12" t="n">
        <v>260.0</v>
      </c>
      <c r="M109" s="12" t="n">
        <v>168.0</v>
      </c>
      <c r="N109" s="12" t="n">
        <v>253.0</v>
      </c>
      <c r="O109" s="12" t="n">
        <v>461.0</v>
      </c>
      <c r="P109" s="12" t="n">
        <v>180.0</v>
      </c>
      <c r="Q109" s="12" t="n">
        <v>15.0</v>
      </c>
      <c r="R109" s="12" t="n">
        <v>700.0</v>
      </c>
      <c r="S109" s="12" t="n">
        <v>192.0</v>
      </c>
      <c r="T109" s="12" t="n">
        <v>43.0</v>
      </c>
      <c r="U109" s="12" t="n">
        <v>70.0</v>
      </c>
      <c r="V109" s="12" t="n">
        <v>0.0</v>
      </c>
      <c r="W109" s="12" t="n">
        <v>327.0</v>
      </c>
      <c r="X109" s="12" t="n">
        <v>1278.0</v>
      </c>
      <c r="Y109" s="12" t="n">
        <v>88.0</v>
      </c>
      <c r="Z109" s="12" t="n">
        <v>1130.0</v>
      </c>
      <c r="AA109" s="12" t="n">
        <v>14.0</v>
      </c>
      <c r="AB109" s="12" t="n">
        <v>51.0</v>
      </c>
      <c r="AC109" s="12" t="n">
        <v>134.0</v>
      </c>
      <c r="AD109" s="10" t="n">
        <f si="1" t="shared"/>
        <v>7691.0</v>
      </c>
      <c r="AE109" s="37" t="n">
        <v>1.0</v>
      </c>
    </row>
    <row r="110" spans="1:31" x14ac:dyDescent="0.25">
      <c r="A110" s="9" t="s">
        <v>467</v>
      </c>
      <c r="B110" s="9" t="s">
        <v>319</v>
      </c>
      <c r="C110" s="12" t="n">
        <v>68.0</v>
      </c>
      <c r="D110" s="12" t="n">
        <v>0.0</v>
      </c>
      <c r="E110" s="12" t="n">
        <v>0.0</v>
      </c>
      <c r="F110" s="12" t="n">
        <v>0.0</v>
      </c>
      <c r="G110" s="12" t="n">
        <v>0.0</v>
      </c>
      <c r="H110" s="12" t="n">
        <v>0.0</v>
      </c>
      <c r="I110" s="12" t="n">
        <v>1.0</v>
      </c>
      <c r="J110" s="12" t="n">
        <v>33.0</v>
      </c>
      <c r="K110" s="12" t="n">
        <v>0.0</v>
      </c>
      <c r="L110" s="12" t="n">
        <v>16.0</v>
      </c>
      <c r="M110" s="12" t="n">
        <v>30.0</v>
      </c>
      <c r="N110" s="12" t="n">
        <v>0.0</v>
      </c>
      <c r="O110" s="12" t="n">
        <v>0.0</v>
      </c>
      <c r="P110" s="12" t="n">
        <v>0.0</v>
      </c>
      <c r="Q110" s="12" t="n">
        <v>1.0</v>
      </c>
      <c r="R110" s="12" t="n">
        <v>0.0</v>
      </c>
      <c r="S110" s="12" t="n">
        <v>53.0</v>
      </c>
      <c r="T110" s="12" t="n">
        <v>0.0</v>
      </c>
      <c r="U110" s="12" t="n">
        <v>8.0</v>
      </c>
      <c r="V110" s="12" t="n">
        <v>0.0</v>
      </c>
      <c r="W110" s="12" t="n">
        <v>5.0</v>
      </c>
      <c r="X110" s="12" t="n">
        <v>11.0</v>
      </c>
      <c r="Y110" s="12" t="n">
        <v>81.0</v>
      </c>
      <c r="Z110" s="12" t="n">
        <v>0.0</v>
      </c>
      <c r="AA110" s="12" t="n">
        <v>7.0</v>
      </c>
      <c r="AB110" s="12" t="n">
        <v>0.0</v>
      </c>
      <c r="AC110" s="12" t="n">
        <v>0.0</v>
      </c>
      <c r="AD110" s="10" t="n">
        <f si="1" t="shared"/>
        <v>314.0</v>
      </c>
      <c r="AE110" s="37">
        <v>0</v>
      </c>
    </row>
    <row r="111" spans="1:31" x14ac:dyDescent="0.25">
      <c r="A111" s="9" t="s">
        <v>467</v>
      </c>
      <c r="B111" s="9" t="s">
        <v>318</v>
      </c>
      <c r="C111" s="12" t="n">
        <v>17.0</v>
      </c>
      <c r="D111" s="12" t="n">
        <v>8.0</v>
      </c>
      <c r="E111" s="12" t="n">
        <v>13.0</v>
      </c>
      <c r="F111" s="12" t="n">
        <v>0.0</v>
      </c>
      <c r="G111" s="12" t="n">
        <v>24.0</v>
      </c>
      <c r="H111" s="12" t="n">
        <v>1.0</v>
      </c>
      <c r="I111" s="12" t="n">
        <v>0.0</v>
      </c>
      <c r="J111" s="12" t="n">
        <v>16.0</v>
      </c>
      <c r="K111" s="12" t="n">
        <v>1.0</v>
      </c>
      <c r="L111" s="12" t="n">
        <v>14.0</v>
      </c>
      <c r="M111" s="12" t="n">
        <v>4.0</v>
      </c>
      <c r="N111" s="12" t="n">
        <v>14.0</v>
      </c>
      <c r="O111" s="12" t="n">
        <v>13.0</v>
      </c>
      <c r="P111" s="12" t="n">
        <v>30.0</v>
      </c>
      <c r="Q111" s="12" t="n">
        <v>0.0</v>
      </c>
      <c r="R111" s="12" t="n">
        <v>33.0</v>
      </c>
      <c r="S111" s="12" t="n">
        <v>5.0</v>
      </c>
      <c r="T111" s="12" t="n">
        <v>4.0</v>
      </c>
      <c r="U111" s="12" t="n">
        <v>2.0</v>
      </c>
      <c r="V111" s="12" t="n">
        <v>0.0</v>
      </c>
      <c r="W111" s="12" t="n">
        <v>30.0</v>
      </c>
      <c r="X111" s="12" t="n">
        <v>85.0</v>
      </c>
      <c r="Y111" s="12" t="n">
        <v>3.0</v>
      </c>
      <c r="Z111" s="12" t="n">
        <v>34.0</v>
      </c>
      <c r="AA111" s="12" t="n">
        <v>2.0</v>
      </c>
      <c r="AB111" s="12" t="n">
        <v>1.0</v>
      </c>
      <c r="AC111" s="12" t="n">
        <v>10.0</v>
      </c>
      <c r="AD111" s="10" t="n">
        <f si="1" t="shared"/>
        <v>364.0</v>
      </c>
      <c r="AE111" s="37">
        <v>0</v>
      </c>
    </row>
    <row r="112" spans="1:31" x14ac:dyDescent="0.25">
      <c r="A112" s="9" t="s">
        <v>468</v>
      </c>
      <c r="B112" s="9" t="s">
        <v>319</v>
      </c>
      <c r="C112" s="12" t="n">
        <v>5.0</v>
      </c>
      <c r="D112" s="12" t="n">
        <v>0.0</v>
      </c>
      <c r="E112" s="12" t="n">
        <v>0.0</v>
      </c>
      <c r="F112" s="12" t="n">
        <v>0.0</v>
      </c>
      <c r="G112" s="12" t="n">
        <v>0.0</v>
      </c>
      <c r="H112" s="12" t="n">
        <v>11.0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129.0</v>
      </c>
      <c r="Z112" s="12" t="n">
        <v>0.0</v>
      </c>
      <c r="AA112" s="12" t="n">
        <v>4.0</v>
      </c>
      <c r="AB112" s="12" t="n">
        <v>0.0</v>
      </c>
      <c r="AC112" s="12" t="n">
        <v>0.0</v>
      </c>
      <c r="AD112" s="10" t="n">
        <f si="1" t="shared"/>
        <v>149.0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2.0</v>
      </c>
      <c r="E120" s="12" t="n">
        <v>0.0</v>
      </c>
      <c r="F120" s="12" t="n">
        <v>0.0</v>
      </c>
      <c r="G120" s="12" t="n">
        <v>0.0</v>
      </c>
      <c r="H120" s="12" t="n">
        <v>2.0</v>
      </c>
      <c r="I120" s="12" t="n">
        <v>0.0</v>
      </c>
      <c r="J120" s="12" t="n">
        <v>0.0</v>
      </c>
      <c r="K120" s="12" t="n">
        <v>1.0</v>
      </c>
      <c r="L120" s="12" t="n">
        <v>0.0</v>
      </c>
      <c r="M120" s="12" t="n">
        <v>0.0</v>
      </c>
      <c r="N120" s="12" t="n">
        <v>0.0</v>
      </c>
      <c r="O120" s="12" t="n">
        <v>0.0</v>
      </c>
      <c r="P120" s="12" t="n">
        <v>1.0</v>
      </c>
      <c r="Q120" s="12" t="n">
        <v>8.0</v>
      </c>
      <c r="R120" s="12" t="n">
        <v>0.0</v>
      </c>
      <c r="S120" s="12" t="n">
        <v>0.0</v>
      </c>
      <c r="T120" s="12" t="n">
        <v>1.0</v>
      </c>
      <c r="U120" s="12" t="n">
        <v>1.0</v>
      </c>
      <c r="V120" s="12" t="n">
        <v>0.0</v>
      </c>
      <c r="W120" s="12" t="n">
        <v>0.0</v>
      </c>
      <c r="X120" s="12" t="n">
        <v>0.0</v>
      </c>
      <c r="Y120" s="12" t="n">
        <v>0.0</v>
      </c>
      <c r="Z120" s="12" t="n">
        <v>0.0</v>
      </c>
      <c r="AA120" s="12" t="n">
        <v>2.0</v>
      </c>
      <c r="AB120" s="12" t="n">
        <v>0.0</v>
      </c>
      <c r="AC120" s="12" t="n">
        <v>0.0</v>
      </c>
      <c r="AD120" s="10" t="n">
        <f si="1" t="shared"/>
        <v>21.0</v>
      </c>
      <c r="AE120" s="37">
        <v>0</v>
      </c>
    </row>
    <row r="121" spans="1:31" x14ac:dyDescent="0.25">
      <c r="A121" s="9" t="s">
        <v>472</v>
      </c>
      <c r="B121" s="9" t="s">
        <v>318</v>
      </c>
      <c r="C121" s="12" t="n">
        <v>55.0</v>
      </c>
      <c r="D121" s="12" t="n">
        <v>32.0</v>
      </c>
      <c r="E121" s="12" t="n">
        <v>160.0</v>
      </c>
      <c r="F121" s="12" t="n">
        <v>0.0</v>
      </c>
      <c r="G121" s="12" t="n">
        <v>497.0</v>
      </c>
      <c r="H121" s="12" t="n">
        <v>8.0</v>
      </c>
      <c r="I121" s="12" t="n">
        <v>1.0</v>
      </c>
      <c r="J121" s="12" t="n">
        <v>90.0</v>
      </c>
      <c r="K121" s="12" t="n">
        <v>4.0</v>
      </c>
      <c r="L121" s="12" t="n">
        <v>87.0</v>
      </c>
      <c r="M121" s="12" t="n">
        <v>44.0</v>
      </c>
      <c r="N121" s="12" t="n">
        <v>189.0</v>
      </c>
      <c r="O121" s="12" t="n">
        <v>276.0</v>
      </c>
      <c r="P121" s="12" t="n">
        <v>43.0</v>
      </c>
      <c r="Q121" s="12" t="n">
        <v>5.0</v>
      </c>
      <c r="R121" s="12" t="n">
        <v>542.0</v>
      </c>
      <c r="S121" s="12" t="n">
        <v>64.0</v>
      </c>
      <c r="T121" s="63" t="n">
        <v>14.0</v>
      </c>
      <c r="U121" s="12" t="n">
        <v>23.0</v>
      </c>
      <c r="V121" s="12" t="n">
        <v>0.0</v>
      </c>
      <c r="W121" s="12" t="n">
        <v>76.0</v>
      </c>
      <c r="X121" s="12" t="n">
        <v>400.0</v>
      </c>
      <c r="Y121" s="12" t="n">
        <v>42.0</v>
      </c>
      <c r="Z121" s="12" t="n">
        <v>500.0</v>
      </c>
      <c r="AA121" s="12" t="n">
        <v>7.0</v>
      </c>
      <c r="AB121" s="12" t="n">
        <v>30.0</v>
      </c>
      <c r="AC121" s="12" t="n">
        <v>29.0</v>
      </c>
      <c r="AD121" s="10" t="n">
        <f si="1" t="shared"/>
        <v>3218.0</v>
      </c>
      <c r="AE121" s="37" t="n">
        <v>1.0</v>
      </c>
    </row>
    <row r="122" spans="1:31" x14ac:dyDescent="0.25">
      <c r="A122" s="9" t="s">
        <v>473</v>
      </c>
      <c r="B122" s="9" t="s">
        <v>319</v>
      </c>
      <c r="C122" s="12" t="n">
        <v>0.0</v>
      </c>
      <c r="D122" s="12" t="n">
        <v>3.0</v>
      </c>
      <c r="E122" s="12" t="n">
        <v>0.0</v>
      </c>
      <c r="F122" s="12" t="n">
        <v>0.0</v>
      </c>
      <c r="G122" s="12" t="n">
        <v>0.0</v>
      </c>
      <c r="H122" s="12" t="n">
        <v>9.0</v>
      </c>
      <c r="I122" s="12" t="n">
        <v>0.0</v>
      </c>
      <c r="J122" s="12" t="n">
        <v>8.0</v>
      </c>
      <c r="K122" s="12" t="n">
        <v>4.0</v>
      </c>
      <c r="L122" s="12" t="n">
        <v>2.0</v>
      </c>
      <c r="M122" s="12" t="n">
        <v>0.0</v>
      </c>
      <c r="N122" s="12" t="n">
        <v>37.0</v>
      </c>
      <c r="O122" s="12" t="n">
        <v>0.0</v>
      </c>
      <c r="P122" s="12" t="n">
        <v>0.0</v>
      </c>
      <c r="Q122" s="12" t="n">
        <v>0.0</v>
      </c>
      <c r="R122" s="12" t="n">
        <v>0.0</v>
      </c>
      <c r="S122" s="12" t="n">
        <v>0.0</v>
      </c>
      <c r="T122" s="12" t="n">
        <v>1.0</v>
      </c>
      <c r="U122" s="12" t="n">
        <v>0.0</v>
      </c>
      <c r="V122" s="12" t="n">
        <v>0.0</v>
      </c>
      <c r="W122" s="12" t="n">
        <v>0.0</v>
      </c>
      <c r="X122" s="12" t="n">
        <v>0.0</v>
      </c>
      <c r="Y122" s="12" t="n">
        <v>3.0</v>
      </c>
      <c r="Z122" s="12" t="n">
        <v>0.0</v>
      </c>
      <c r="AA122" s="12" t="n">
        <v>2.0</v>
      </c>
      <c r="AB122" s="12" t="n">
        <v>0.0</v>
      </c>
      <c r="AC122" s="12" t="n">
        <v>0.0</v>
      </c>
      <c r="AD122" s="10" t="n">
        <f si="1" t="shared"/>
        <v>69.0</v>
      </c>
      <c r="AE122" s="37">
        <v>0</v>
      </c>
    </row>
    <row r="123" spans="1:31" x14ac:dyDescent="0.25">
      <c r="A123" s="9" t="s">
        <v>473</v>
      </c>
      <c r="B123" s="9" t="s">
        <v>318</v>
      </c>
      <c r="C123" s="12" t="n">
        <v>0.0</v>
      </c>
      <c r="D123" s="12" t="n">
        <v>0.0</v>
      </c>
      <c r="E123" s="12" t="n">
        <v>2.0</v>
      </c>
      <c r="F123" s="12" t="n">
        <v>0.0</v>
      </c>
      <c r="G123" s="12" t="n">
        <v>0.0</v>
      </c>
      <c r="H123" s="12" t="n">
        <v>0.0</v>
      </c>
      <c r="I123" s="12" t="n">
        <v>0.0</v>
      </c>
      <c r="J123" s="12" t="n">
        <v>1.0</v>
      </c>
      <c r="K123" s="12" t="n">
        <v>0.0</v>
      </c>
      <c r="L123" s="12" t="n">
        <v>0.0</v>
      </c>
      <c r="M123" s="12" t="n">
        <v>0.0</v>
      </c>
      <c r="N123" s="12" t="n">
        <v>0.0</v>
      </c>
      <c r="O123" s="12" t="n">
        <v>2.0</v>
      </c>
      <c r="P123" s="12" t="n">
        <v>0.0</v>
      </c>
      <c r="Q123" s="12" t="n">
        <v>0.0</v>
      </c>
      <c r="R123" s="12" t="n">
        <v>0.0</v>
      </c>
      <c r="S123" s="12" t="n">
        <v>0.0</v>
      </c>
      <c r="T123" s="12" t="n">
        <v>0.0</v>
      </c>
      <c r="U123" s="12" t="n">
        <v>0.0</v>
      </c>
      <c r="V123" s="12" t="n">
        <v>0.0</v>
      </c>
      <c r="W123" s="12" t="n">
        <v>2.0</v>
      </c>
      <c r="X123" s="12" t="n">
        <v>3.0</v>
      </c>
      <c r="Y123" s="12" t="n">
        <v>0.0</v>
      </c>
      <c r="Z123" s="12" t="n">
        <v>2.0</v>
      </c>
      <c r="AA123" s="12" t="n">
        <v>0.0</v>
      </c>
      <c r="AB123" s="12" t="n">
        <v>0.0</v>
      </c>
      <c r="AC123" s="12" t="n">
        <v>0.0</v>
      </c>
      <c r="AD123" s="10" t="n">
        <f si="1" t="shared"/>
        <v>12.0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11.0</v>
      </c>
      <c r="O124" s="12" t="n">
        <v>0.0</v>
      </c>
      <c r="P124" s="12" t="n">
        <v>0.0</v>
      </c>
      <c r="Q124" s="12" t="n">
        <v>0.0</v>
      </c>
      <c r="R124" s="12" t="n">
        <v>0.0</v>
      </c>
      <c r="S124" s="12" t="n">
        <v>0.0</v>
      </c>
      <c r="T124" s="12" t="n">
        <v>0.0</v>
      </c>
      <c r="U124" s="12" t="n">
        <v>0.0</v>
      </c>
      <c r="V124" s="12" t="n">
        <v>0.0</v>
      </c>
      <c r="W124" s="12" t="n">
        <v>1.0</v>
      </c>
      <c r="X124" s="12" t="n">
        <v>0.0</v>
      </c>
      <c r="Y124" s="12" t="n">
        <v>2.0</v>
      </c>
      <c r="Z124" s="12" t="n">
        <v>0.0</v>
      </c>
      <c r="AA124" s="12" t="n">
        <v>0.0</v>
      </c>
      <c r="AB124" s="12" t="n">
        <v>0.0</v>
      </c>
      <c r="AC124" s="12" t="n">
        <v>0.0</v>
      </c>
      <c r="AD124" s="10" t="n">
        <f si="1" t="shared"/>
        <v>17.0</v>
      </c>
      <c r="AE124" s="37">
        <v>0</v>
      </c>
    </row>
    <row r="125" spans="1:31" x14ac:dyDescent="0.25">
      <c r="A125" s="9" t="s">
        <v>474</v>
      </c>
      <c r="B125" s="9" t="s">
        <v>318</v>
      </c>
      <c r="C125" s="12" t="n">
        <v>0.0</v>
      </c>
      <c r="D125" s="12" t="n">
        <v>1.0</v>
      </c>
      <c r="E125" s="12" t="n">
        <v>2.0</v>
      </c>
      <c r="F125" s="12" t="n">
        <v>0.0</v>
      </c>
      <c r="G125" s="12" t="n">
        <v>0.0</v>
      </c>
      <c r="H125" s="12" t="n">
        <v>0.0</v>
      </c>
      <c r="I125" s="12" t="n">
        <v>0.0</v>
      </c>
      <c r="J125" s="12" t="n">
        <v>0.0</v>
      </c>
      <c r="K125" s="12" t="n">
        <v>0.0</v>
      </c>
      <c r="L125" s="12" t="n">
        <v>0.0</v>
      </c>
      <c r="M125" s="12" t="n">
        <v>0.0</v>
      </c>
      <c r="N125" s="12" t="n">
        <v>0.0</v>
      </c>
      <c r="O125" s="12" t="n">
        <v>12.0</v>
      </c>
      <c r="P125" s="12" t="n">
        <v>0.0</v>
      </c>
      <c r="Q125" s="12" t="n">
        <v>0.0</v>
      </c>
      <c r="R125" s="12" t="n">
        <v>0.0</v>
      </c>
      <c r="S125" s="12" t="n">
        <v>1.0</v>
      </c>
      <c r="T125" s="12" t="n">
        <v>0.0</v>
      </c>
      <c r="U125" s="12" t="n">
        <v>1.0</v>
      </c>
      <c r="V125" s="12" t="n">
        <v>0.0</v>
      </c>
      <c r="W125" s="12" t="n">
        <v>0.0</v>
      </c>
      <c r="X125" s="12" t="n">
        <v>3.0</v>
      </c>
      <c r="Y125" s="12" t="n">
        <v>0.0</v>
      </c>
      <c r="Z125" s="12" t="n">
        <v>2.0</v>
      </c>
      <c r="AA125" s="12" t="n">
        <v>0.0</v>
      </c>
      <c r="AB125" s="12" t="n">
        <v>0.0</v>
      </c>
      <c r="AC125" s="12" t="n">
        <v>0.0</v>
      </c>
      <c r="AD125" s="10" t="n">
        <f si="1" t="shared"/>
        <v>22.0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33.0</v>
      </c>
      <c r="E136" s="12" t="n">
        <v>0.0</v>
      </c>
      <c r="F136" s="12" t="n">
        <v>0.0</v>
      </c>
      <c r="G136" s="12" t="n">
        <v>0.0</v>
      </c>
      <c r="H136" s="12" t="n">
        <v>0.0</v>
      </c>
      <c r="I136" s="12" t="n">
        <v>0.0</v>
      </c>
      <c r="J136" s="12" t="n">
        <v>1.0</v>
      </c>
      <c r="K136" s="12" t="n">
        <v>0.0</v>
      </c>
      <c r="L136" s="12" t="n">
        <v>0.0</v>
      </c>
      <c r="M136" s="12" t="n">
        <v>0.0</v>
      </c>
      <c r="N136" s="12" t="n">
        <v>13.0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833.0</v>
      </c>
      <c r="D138" s="12" t="n">
        <v>55.0</v>
      </c>
      <c r="E138" s="12" t="n">
        <v>3.0</v>
      </c>
      <c r="F138" s="12" t="n">
        <v>0.0</v>
      </c>
      <c r="G138" s="12" t="n">
        <v>46.0</v>
      </c>
      <c r="H138" s="12" t="n">
        <v>1.0</v>
      </c>
      <c r="I138" s="12" t="n">
        <v>2.0</v>
      </c>
      <c r="J138" s="12" t="n">
        <v>2.0</v>
      </c>
      <c r="K138" s="12" t="n">
        <v>0.0</v>
      </c>
      <c r="L138" s="12" t="n">
        <v>64.0</v>
      </c>
      <c r="M138" s="12" t="n">
        <v>138.0</v>
      </c>
      <c r="N138" s="12" t="n">
        <v>0.0</v>
      </c>
      <c r="O138" s="12" t="n">
        <v>10.0</v>
      </c>
      <c r="P138" s="12" t="n">
        <v>2.0</v>
      </c>
      <c r="Q138" s="12" t="n">
        <v>4.0</v>
      </c>
      <c r="R138" s="12" t="n">
        <v>11.0</v>
      </c>
      <c r="S138" s="12" t="n">
        <v>8.0</v>
      </c>
      <c r="T138" s="12" t="n">
        <v>18.0</v>
      </c>
      <c r="U138" s="12" t="n">
        <v>1.0</v>
      </c>
      <c r="V138" s="12" t="n">
        <v>1.0</v>
      </c>
      <c r="W138" s="12" t="n">
        <v>165.0</v>
      </c>
      <c r="X138" s="12" t="n">
        <v>11.0</v>
      </c>
      <c r="Y138" s="12" t="n">
        <v>28.0</v>
      </c>
      <c r="Z138" s="12" t="n">
        <v>6.0</v>
      </c>
      <c r="AA138" s="12" t="n">
        <v>22.0</v>
      </c>
      <c r="AB138" s="12" t="n">
        <v>6.0</v>
      </c>
      <c r="AC138" s="12" t="n">
        <v>30.0</v>
      </c>
      <c r="AD138" s="10" t="n">
        <f si="1" t="shared"/>
        <v>1467.0</v>
      </c>
      <c r="AE138" s="37">
        <v>0</v>
      </c>
    </row>
    <row r="139" spans="1:31" x14ac:dyDescent="0.25">
      <c r="A139" s="3" t="s">
        <v>442</v>
      </c>
      <c r="B139" s="9" t="s">
        <v>318</v>
      </c>
      <c r="C139" s="12" t="n">
        <v>1118.0</v>
      </c>
      <c r="D139" s="12" t="n">
        <v>349.0</v>
      </c>
      <c r="E139" s="12" t="n">
        <v>3384.0</v>
      </c>
      <c r="F139" s="12" t="n">
        <v>0.0</v>
      </c>
      <c r="G139" s="12" t="n">
        <v>1626.0</v>
      </c>
      <c r="H139" s="12" t="n">
        <v>108.0</v>
      </c>
      <c r="I139" s="12" t="n">
        <v>97.0</v>
      </c>
      <c r="J139" s="12" t="n">
        <v>878.0</v>
      </c>
      <c r="K139" s="12" t="n">
        <v>48.0</v>
      </c>
      <c r="L139" s="12" t="n">
        <v>1824.0</v>
      </c>
      <c r="M139" s="12" t="n">
        <v>399.0</v>
      </c>
      <c r="N139" s="12" t="n">
        <v>1968.0</v>
      </c>
      <c r="O139" s="12" t="n">
        <v>2091.0</v>
      </c>
      <c r="P139" s="12" t="n">
        <v>1555.0</v>
      </c>
      <c r="Q139" s="12" t="n">
        <v>97.0</v>
      </c>
      <c r="R139" s="12" t="n">
        <v>4123.0</v>
      </c>
      <c r="S139" s="12" t="n">
        <v>538.0</v>
      </c>
      <c r="T139" s="12" t="n">
        <v>268.0</v>
      </c>
      <c r="U139" s="12" t="n">
        <v>567.0</v>
      </c>
      <c r="V139" s="12" t="n">
        <v>18.0</v>
      </c>
      <c r="W139" s="12" t="n">
        <v>1286.0</v>
      </c>
      <c r="X139" s="12" t="n">
        <v>7794.0</v>
      </c>
      <c r="Y139" s="12" t="n">
        <v>568.0</v>
      </c>
      <c r="Z139" s="12" t="n">
        <v>8644.0</v>
      </c>
      <c r="AA139" s="12" t="n">
        <v>176.0</v>
      </c>
      <c r="AB139" s="12" t="n">
        <v>217.0</v>
      </c>
      <c r="AC139" s="12" t="n">
        <v>818.0</v>
      </c>
      <c r="AD139" s="10" t="n">
        <f si="1" t="shared"/>
        <v>40559.0</v>
      </c>
      <c r="AE139" s="37">
        <v>0</v>
      </c>
    </row>
    <row r="140" spans="1:31" x14ac:dyDescent="0.25">
      <c r="A140" s="3" t="s">
        <v>440</v>
      </c>
      <c r="B140" s="9" t="s">
        <v>319</v>
      </c>
      <c r="C140" s="12" t="n">
        <v>87.0</v>
      </c>
      <c r="D140" s="12" t="n">
        <v>0.0</v>
      </c>
      <c r="E140" s="12" t="n">
        <v>1.0</v>
      </c>
      <c r="F140" s="12" t="n">
        <v>0.0</v>
      </c>
      <c r="G140" s="12" t="n">
        <v>0.0</v>
      </c>
      <c r="H140" s="12" t="n">
        <v>0.0</v>
      </c>
      <c r="I140" s="12" t="n">
        <v>0.0</v>
      </c>
      <c r="J140" s="12" t="n">
        <v>0.0</v>
      </c>
      <c r="K140" s="12" t="n">
        <v>0.0</v>
      </c>
      <c r="L140" s="12" t="n">
        <v>0.0</v>
      </c>
      <c r="M140" s="12" t="n">
        <v>0.0</v>
      </c>
      <c r="N140" s="12" t="n">
        <v>0.0</v>
      </c>
      <c r="O140" s="12" t="n">
        <v>193.0</v>
      </c>
      <c r="P140" s="12" t="n">
        <v>0.0</v>
      </c>
      <c r="Q140" s="12" t="n">
        <v>0.0</v>
      </c>
      <c r="R140" s="12" t="n">
        <v>0.0</v>
      </c>
      <c r="S140" s="12" t="n">
        <v>1.0</v>
      </c>
      <c r="T140" s="12" t="n">
        <v>1.0</v>
      </c>
      <c r="U140" s="12" t="n">
        <v>0.0</v>
      </c>
      <c r="V140" s="12" t="n">
        <v>0.0</v>
      </c>
      <c r="W140" s="12" t="n">
        <v>0.0</v>
      </c>
      <c r="X140" s="12" t="n">
        <v>28.0</v>
      </c>
      <c r="Y140" s="12" t="n">
        <v>5.0</v>
      </c>
      <c r="Z140" s="12" t="n">
        <v>2.0</v>
      </c>
      <c r="AA140" s="12" t="n">
        <v>0.0</v>
      </c>
      <c r="AB140" s="12" t="n">
        <v>0.0</v>
      </c>
      <c r="AC140" s="12" t="n">
        <v>1.0</v>
      </c>
      <c r="AD140" s="10" t="n">
        <f si="1" t="shared"/>
        <v>319.0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2.0</v>
      </c>
      <c r="Y142" s="12" t="n">
        <v>2.0</v>
      </c>
      <c r="Z142" s="12" t="n">
        <v>0.0</v>
      </c>
      <c r="AA142" s="12" t="n">
        <v>0.0</v>
      </c>
      <c r="AB142" s="12" t="n">
        <v>3.0</v>
      </c>
      <c r="AC142" s="12" t="n">
        <v>0.0</v>
      </c>
      <c r="AD142" s="10" t="n">
        <f si="1" t="shared"/>
        <v>31.0</v>
      </c>
      <c r="AE142" s="37">
        <v>0</v>
      </c>
    </row>
    <row r="143" spans="1:31" x14ac:dyDescent="0.25">
      <c r="A143" s="3" t="s">
        <v>438</v>
      </c>
      <c r="B143" s="9" t="s">
        <v>318</v>
      </c>
      <c r="C143" s="12" t="n">
        <v>12.0</v>
      </c>
      <c r="D143" s="12" t="n">
        <v>5.0</v>
      </c>
      <c r="E143" s="12" t="n">
        <v>1.0</v>
      </c>
      <c r="F143" s="12" t="n">
        <v>0.0</v>
      </c>
      <c r="G143" s="12" t="n">
        <v>5.0</v>
      </c>
      <c r="H143" s="12" t="n">
        <v>0.0</v>
      </c>
      <c r="I143" s="12" t="n">
        <v>0.0</v>
      </c>
      <c r="J143" s="12" t="n">
        <v>0.0</v>
      </c>
      <c r="K143" s="12" t="n">
        <v>0.0</v>
      </c>
      <c r="L143" s="12" t="n">
        <v>4.0</v>
      </c>
      <c r="M143" s="12" t="n">
        <v>1.0</v>
      </c>
      <c r="N143" s="12" t="n">
        <v>3.0</v>
      </c>
      <c r="O143" s="12" t="n">
        <v>4.0</v>
      </c>
      <c r="P143" s="12" t="n">
        <v>3.0</v>
      </c>
      <c r="Q143" s="12" t="n">
        <v>0.0</v>
      </c>
      <c r="R143" s="12" t="n">
        <v>6.0</v>
      </c>
      <c r="S143" s="12" t="n">
        <v>0.0</v>
      </c>
      <c r="T143" s="12" t="n">
        <v>0.0</v>
      </c>
      <c r="U143" s="12" t="n">
        <v>2.0</v>
      </c>
      <c r="V143" s="12" t="n">
        <v>0.0</v>
      </c>
      <c r="W143" s="12" t="n">
        <v>5.0</v>
      </c>
      <c r="X143" s="12" t="n">
        <v>14.0</v>
      </c>
      <c r="Y143" s="12" t="n">
        <v>0.0</v>
      </c>
      <c r="Z143" s="12" t="n">
        <v>8.0</v>
      </c>
      <c r="AA143" s="12" t="n">
        <v>0.0</v>
      </c>
      <c r="AB143" s="12" t="n">
        <v>0.0</v>
      </c>
      <c r="AC143" s="12" t="n">
        <v>0.0</v>
      </c>
      <c r="AD143" s="10" t="n">
        <f si="1" t="shared"/>
        <v>73.0</v>
      </c>
      <c r="AE143" s="37">
        <v>0</v>
      </c>
    </row>
    <row r="144" spans="1:31" x14ac:dyDescent="0.25">
      <c r="A144" s="3" t="s">
        <v>436</v>
      </c>
      <c r="B144" s="9" t="s">
        <v>319</v>
      </c>
      <c r="C144" s="12" t="n">
        <v>68.0</v>
      </c>
      <c r="D144" s="12" t="n">
        <v>0.0</v>
      </c>
      <c r="E144" s="12" t="n">
        <v>0.0</v>
      </c>
      <c r="F144" s="12" t="n">
        <v>0.0</v>
      </c>
      <c r="G144" s="12" t="n">
        <v>0.0</v>
      </c>
      <c r="H144" s="12" t="n">
        <v>0.0</v>
      </c>
      <c r="I144" s="12" t="n">
        <v>1.0</v>
      </c>
      <c r="J144" s="12" t="n">
        <v>33.0</v>
      </c>
      <c r="K144" s="12" t="n">
        <v>0.0</v>
      </c>
      <c r="L144" s="12" t="n">
        <v>16.0</v>
      </c>
      <c r="M144" s="12" t="n">
        <v>30.0</v>
      </c>
      <c r="N144" s="12" t="n">
        <v>0.0</v>
      </c>
      <c r="O144" s="12" t="n">
        <v>0.0</v>
      </c>
      <c r="P144" s="12" t="n">
        <v>0.0</v>
      </c>
      <c r="Q144" s="12" t="n">
        <v>1.0</v>
      </c>
      <c r="R144" s="12" t="n">
        <v>0.0</v>
      </c>
      <c r="S144" s="12" t="n">
        <v>53.0</v>
      </c>
      <c r="T144" s="12" t="n">
        <v>0.0</v>
      </c>
      <c r="U144" s="12" t="n">
        <v>8.0</v>
      </c>
      <c r="V144" s="12" t="n">
        <v>0.0</v>
      </c>
      <c r="W144" s="12" t="n">
        <v>5.0</v>
      </c>
      <c r="X144" s="12" t="n">
        <v>11.0</v>
      </c>
      <c r="Y144" s="12" t="n">
        <v>81.0</v>
      </c>
      <c r="Z144" s="12" t="n">
        <v>0.0</v>
      </c>
      <c r="AA144" s="12" t="n">
        <v>7.0</v>
      </c>
      <c r="AB144" s="12" t="n">
        <v>0.0</v>
      </c>
      <c r="AC144" s="12" t="n">
        <v>0.0</v>
      </c>
      <c r="AD144" s="10" t="n">
        <f si="1" t="shared"/>
        <v>314.0</v>
      </c>
      <c r="AE144" s="37">
        <v>0</v>
      </c>
    </row>
    <row r="145" spans="1:31" x14ac:dyDescent="0.25">
      <c r="A145" s="3" t="s">
        <v>436</v>
      </c>
      <c r="B145" s="9" t="s">
        <v>318</v>
      </c>
      <c r="C145" s="12" t="n">
        <v>17.0</v>
      </c>
      <c r="D145" s="12" t="n">
        <v>8.0</v>
      </c>
      <c r="E145" s="12" t="n">
        <v>13.0</v>
      </c>
      <c r="F145" s="12" t="n">
        <v>0.0</v>
      </c>
      <c r="G145" s="12" t="n">
        <v>24.0</v>
      </c>
      <c r="H145" s="12" t="n">
        <v>1.0</v>
      </c>
      <c r="I145" s="12" t="n">
        <v>0.0</v>
      </c>
      <c r="J145" s="12" t="n">
        <v>16.0</v>
      </c>
      <c r="K145" s="12" t="n">
        <v>1.0</v>
      </c>
      <c r="L145" s="12" t="n">
        <v>14.0</v>
      </c>
      <c r="M145" s="12" t="n">
        <v>4.0</v>
      </c>
      <c r="N145" s="12" t="n">
        <v>14.0</v>
      </c>
      <c r="O145" s="12" t="n">
        <v>13.0</v>
      </c>
      <c r="P145" s="12" t="n">
        <v>30.0</v>
      </c>
      <c r="Q145" s="12" t="n">
        <v>0.0</v>
      </c>
      <c r="R145" s="12" t="n">
        <v>33.0</v>
      </c>
      <c r="S145" s="12" t="n">
        <v>5.0</v>
      </c>
      <c r="T145" s="12" t="n">
        <v>4.0</v>
      </c>
      <c r="U145" s="12" t="n">
        <v>2.0</v>
      </c>
      <c r="V145" s="12" t="n">
        <v>0.0</v>
      </c>
      <c r="W145" s="12" t="n">
        <v>30.0</v>
      </c>
      <c r="X145" s="12" t="n">
        <v>85.0</v>
      </c>
      <c r="Y145" s="12" t="n">
        <v>3.0</v>
      </c>
      <c r="Z145" s="12" t="n">
        <v>34.0</v>
      </c>
      <c r="AA145" s="12" t="n">
        <v>2.0</v>
      </c>
      <c r="AB145" s="12" t="n">
        <v>1.0</v>
      </c>
      <c r="AC145" s="12" t="n">
        <v>10.0</v>
      </c>
      <c r="AD145" s="10" t="n">
        <f si="1" t="shared"/>
        <v>364.0</v>
      </c>
      <c r="AE145" s="37">
        <v>0</v>
      </c>
    </row>
    <row r="146" spans="1:31" x14ac:dyDescent="0.25">
      <c r="A146" s="3" t="s">
        <v>434</v>
      </c>
      <c r="B146" s="9" t="s">
        <v>319</v>
      </c>
      <c r="C146" s="12" t="n">
        <v>3.0</v>
      </c>
      <c r="D146" s="12" t="n">
        <v>0.0</v>
      </c>
      <c r="E146" s="12" t="n">
        <v>0.0</v>
      </c>
      <c r="F146" s="12" t="n">
        <v>0.0</v>
      </c>
      <c r="G146" s="12" t="n">
        <v>0.0</v>
      </c>
      <c r="H146" s="12" t="n">
        <v>0.0</v>
      </c>
      <c r="I146" s="12" t="n">
        <v>0.0</v>
      </c>
      <c r="J146" s="12" t="n">
        <v>7.0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1.0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2.0</v>
      </c>
      <c r="AE155" s="37">
        <v>0</v>
      </c>
    </row>
    <row r="156" spans="1:31" x14ac:dyDescent="0.25">
      <c r="A156" s="3" t="s">
        <v>424</v>
      </c>
      <c r="B156" s="9" t="s">
        <v>319</v>
      </c>
      <c r="C156" s="12" t="n">
        <v>30.0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26.0</v>
      </c>
      <c r="X156" s="12" t="n">
        <v>0.0</v>
      </c>
      <c r="Y156" s="12" t="n">
        <v>4.0</v>
      </c>
      <c r="Z156" s="12" t="n">
        <v>0.0</v>
      </c>
      <c r="AA156" s="12" t="n">
        <v>0.0</v>
      </c>
      <c r="AB156" s="12" t="n">
        <v>0.0</v>
      </c>
      <c r="AC156" s="12" t="n">
        <v>0.0</v>
      </c>
      <c r="AD156" s="10" t="n">
        <f si="1" t="shared"/>
        <v>60.0</v>
      </c>
      <c r="AE156" s="37">
        <v>0</v>
      </c>
    </row>
    <row r="157" spans="1:31" x14ac:dyDescent="0.25">
      <c r="A157" s="3" t="s">
        <v>424</v>
      </c>
      <c r="B157" s="9" t="s">
        <v>318</v>
      </c>
      <c r="C157" s="12" t="n">
        <v>19.0</v>
      </c>
      <c r="D157" s="12" t="n">
        <v>6.0</v>
      </c>
      <c r="E157" s="12" t="n">
        <v>51.0</v>
      </c>
      <c r="F157" s="12" t="n">
        <v>0.0</v>
      </c>
      <c r="G157" s="12" t="n">
        <v>10.0</v>
      </c>
      <c r="H157" s="12" t="n">
        <v>6.0</v>
      </c>
      <c r="I157" s="12" t="n">
        <v>2.0</v>
      </c>
      <c r="J157" s="12" t="n">
        <v>67.0</v>
      </c>
      <c r="K157" s="12" t="n">
        <v>3.0</v>
      </c>
      <c r="L157" s="12" t="n">
        <v>23.0</v>
      </c>
      <c r="M157" s="12" t="n">
        <v>5.0</v>
      </c>
      <c r="N157" s="12" t="n">
        <v>71.0</v>
      </c>
      <c r="O157" s="12" t="n">
        <v>49.0</v>
      </c>
      <c r="P157" s="12" t="n">
        <v>45.0</v>
      </c>
      <c r="Q157" s="12" t="n">
        <v>3.0</v>
      </c>
      <c r="R157" s="12" t="n">
        <v>115.0</v>
      </c>
      <c r="S157" s="12" t="n">
        <v>16.0</v>
      </c>
      <c r="T157" s="12" t="n">
        <v>1.0</v>
      </c>
      <c r="U157" s="12" t="n">
        <v>7.0</v>
      </c>
      <c r="V157" s="12" t="n">
        <v>2.0</v>
      </c>
      <c r="W157" s="12" t="n">
        <v>16.0</v>
      </c>
      <c r="X157" s="12" t="n">
        <v>116.0</v>
      </c>
      <c r="Y157" s="12" t="n">
        <v>17.0</v>
      </c>
      <c r="Z157" s="12" t="n">
        <v>114.0</v>
      </c>
      <c r="AA157" s="12" t="n">
        <v>3.0</v>
      </c>
      <c r="AB157" s="12" t="n">
        <v>4.0</v>
      </c>
      <c r="AC157" s="12" t="n">
        <v>6.0</v>
      </c>
      <c r="AD157" s="10" t="n">
        <f si="1" t="shared"/>
        <v>777.0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1.0</v>
      </c>
      <c r="N159" s="12" t="n">
        <v>0.0</v>
      </c>
      <c r="O159" s="12" t="n">
        <v>2.0</v>
      </c>
      <c r="P159" s="12" t="n">
        <v>0.0</v>
      </c>
      <c r="Q159" s="12" t="n">
        <v>0.0</v>
      </c>
      <c r="R159" s="12" t="n">
        <v>0.0</v>
      </c>
      <c r="S159" s="12" t="n">
        <v>0.0</v>
      </c>
      <c r="T159" s="12" t="n">
        <v>0.0</v>
      </c>
      <c r="U159" s="12" t="n">
        <v>0.0</v>
      </c>
      <c r="V159" s="12" t="n">
        <v>0.0</v>
      </c>
      <c r="W159" s="12" t="n">
        <v>11.0</v>
      </c>
      <c r="X159" s="12" t="n">
        <v>0.0</v>
      </c>
      <c r="Y159" s="12" t="n">
        <v>0.0</v>
      </c>
      <c r="Z159" s="12" t="n">
        <v>1.0</v>
      </c>
      <c r="AA159" s="12" t="n">
        <v>0.0</v>
      </c>
      <c r="AB159" s="12" t="n">
        <v>0.0</v>
      </c>
      <c r="AC159" s="12" t="n">
        <v>0.0</v>
      </c>
      <c r="AD159" s="10" t="n">
        <f si="1" t="shared"/>
        <v>18.0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5.0</v>
      </c>
      <c r="D184" s="12" t="n">
        <v>0.0</v>
      </c>
      <c r="E184" s="12" t="n">
        <v>0.0</v>
      </c>
      <c r="F184" s="12" t="n">
        <v>0.0</v>
      </c>
      <c r="G184" s="12" t="n">
        <v>0.0</v>
      </c>
      <c r="H184" s="12" t="n">
        <v>11.0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129.0</v>
      </c>
      <c r="Z184" s="12" t="n">
        <v>0.0</v>
      </c>
      <c r="AA184" s="12" t="n">
        <v>4.0</v>
      </c>
      <c r="AB184" s="12" t="n">
        <v>0.0</v>
      </c>
      <c r="AC184" s="12" t="n">
        <v>0.0</v>
      </c>
      <c r="AD184" s="10" t="n">
        <f si="1" t="shared"/>
        <v>149.0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6.0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4.0</v>
      </c>
      <c r="AE190" s="37">
        <v>0</v>
      </c>
    </row>
    <row r="191" spans="1:31" x14ac:dyDescent="0.25">
      <c r="A191" s="3" t="s">
        <v>390</v>
      </c>
      <c r="B191" s="9" t="s">
        <v>318</v>
      </c>
      <c r="C191" s="12" t="n">
        <v>0.0</v>
      </c>
      <c r="D191" s="12" t="n">
        <v>2.0</v>
      </c>
      <c r="E191" s="12" t="n">
        <v>0.0</v>
      </c>
      <c r="F191" s="12" t="n">
        <v>0.0</v>
      </c>
      <c r="G191" s="12" t="n">
        <v>0.0</v>
      </c>
      <c r="H191" s="12" t="n">
        <v>0.0</v>
      </c>
      <c r="I191" s="12" t="n">
        <v>0.0</v>
      </c>
      <c r="J191" s="12" t="n">
        <v>1.0</v>
      </c>
      <c r="K191" s="12" t="n">
        <v>0.0</v>
      </c>
      <c r="L191" s="12" t="n">
        <v>3.0</v>
      </c>
      <c r="M191" s="12" t="n">
        <v>0.0</v>
      </c>
      <c r="N191" s="12" t="n">
        <v>0.0</v>
      </c>
      <c r="O191" s="12" t="n">
        <v>4.0</v>
      </c>
      <c r="P191" s="12" t="n">
        <v>4.0</v>
      </c>
      <c r="Q191" s="12" t="n">
        <v>1.0</v>
      </c>
      <c r="R191" s="12" t="n">
        <v>2.0</v>
      </c>
      <c r="S191" s="12" t="n">
        <v>0.0</v>
      </c>
      <c r="T191" s="12" t="n">
        <v>0.0</v>
      </c>
      <c r="U191" s="12" t="n">
        <v>1.0</v>
      </c>
      <c r="V191" s="12" t="n">
        <v>0.0</v>
      </c>
      <c r="W191" s="12" t="n">
        <v>0.0</v>
      </c>
      <c r="X191" s="12" t="n">
        <v>3.0</v>
      </c>
      <c r="Y191" s="12" t="n">
        <v>0.0</v>
      </c>
      <c r="Z191" s="12" t="n">
        <v>5.0</v>
      </c>
      <c r="AA191" s="12" t="n">
        <v>0.0</v>
      </c>
      <c r="AB191" s="12" t="n">
        <v>1.0</v>
      </c>
      <c r="AC191" s="12" t="n">
        <v>1.0</v>
      </c>
      <c r="AD191" s="10" t="n">
        <f si="1" t="shared"/>
        <v>28.0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12.0</v>
      </c>
      <c r="AE194" s="37">
        <v>0</v>
      </c>
    </row>
    <row r="195" spans="1:31" x14ac:dyDescent="0.25">
      <c r="A195" s="3" t="s">
        <v>386</v>
      </c>
      <c r="B195" s="9" t="s">
        <v>318</v>
      </c>
      <c r="C195" s="12" t="n">
        <v>1.0</v>
      </c>
      <c r="D195" s="12" t="n">
        <v>2.0</v>
      </c>
      <c r="E195" s="12" t="n">
        <v>15.0</v>
      </c>
      <c r="F195" s="12" t="n">
        <v>0.0</v>
      </c>
      <c r="G195" s="12" t="n">
        <v>14.0</v>
      </c>
      <c r="H195" s="12" t="n">
        <v>0.0</v>
      </c>
      <c r="I195" s="12" t="n">
        <v>1.0</v>
      </c>
      <c r="J195" s="12" t="n">
        <v>26.0</v>
      </c>
      <c r="K195" s="12" t="n">
        <v>0.0</v>
      </c>
      <c r="L195" s="12" t="n">
        <v>1.0</v>
      </c>
      <c r="M195" s="12" t="n">
        <v>4.0</v>
      </c>
      <c r="N195" s="12" t="n">
        <v>8.0</v>
      </c>
      <c r="O195" s="12" t="n">
        <v>12.0</v>
      </c>
      <c r="P195" s="12" t="n">
        <v>7.0</v>
      </c>
      <c r="Q195" s="12" t="n">
        <v>3.0</v>
      </c>
      <c r="R195" s="12" t="n">
        <v>7.0</v>
      </c>
      <c r="S195" s="12" t="n">
        <v>0.0</v>
      </c>
      <c r="T195" s="12" t="n">
        <v>0.0</v>
      </c>
      <c r="U195" s="12" t="n">
        <v>2.0</v>
      </c>
      <c r="V195" s="12" t="n">
        <v>0.0</v>
      </c>
      <c r="W195" s="12" t="n">
        <v>0.0</v>
      </c>
      <c r="X195" s="12" t="n">
        <v>16.0</v>
      </c>
      <c r="Y195" s="12" t="n">
        <v>1.0</v>
      </c>
      <c r="Z195" s="12" t="n">
        <v>8.0</v>
      </c>
      <c r="AA195" s="12" t="n">
        <v>0.0</v>
      </c>
      <c r="AB195" s="12" t="n">
        <v>0.0</v>
      </c>
      <c r="AC195" s="12" t="n">
        <v>0.0</v>
      </c>
      <c r="AD195" s="10" t="n">
        <f si="1" t="shared"/>
        <v>128.0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4.0</v>
      </c>
      <c r="H197" s="12" t="n">
        <v>0.0</v>
      </c>
      <c r="I197" s="12" t="n">
        <v>0.0</v>
      </c>
      <c r="J197" s="12" t="n">
        <v>1.0</v>
      </c>
      <c r="K197" s="12" t="n">
        <v>0.0</v>
      </c>
      <c r="L197" s="12" t="n">
        <v>1.0</v>
      </c>
      <c r="M197" s="12" t="n">
        <v>0.0</v>
      </c>
      <c r="N197" s="12" t="n">
        <v>0.0</v>
      </c>
      <c r="O197" s="12" t="n">
        <v>2.0</v>
      </c>
      <c r="P197" s="12" t="n">
        <v>1.0</v>
      </c>
      <c r="Q197" s="12" t="n">
        <v>0.0</v>
      </c>
      <c r="R197" s="12" t="n">
        <v>4.0</v>
      </c>
      <c r="S197" s="12" t="n">
        <v>0.0</v>
      </c>
      <c r="T197" s="12" t="n">
        <v>0.0</v>
      </c>
      <c r="U197" s="12" t="n">
        <v>0.0</v>
      </c>
      <c r="V197" s="12" t="n">
        <v>0.0</v>
      </c>
      <c r="W197" s="12" t="n">
        <v>1.0</v>
      </c>
      <c r="X197" s="12" t="n">
        <v>2.0</v>
      </c>
      <c r="Y197" s="12" t="n">
        <v>0.0</v>
      </c>
      <c r="Z197" s="12" t="n">
        <v>2.0</v>
      </c>
      <c r="AA197" s="12" t="n">
        <v>1.0</v>
      </c>
      <c r="AB197" s="12" t="n">
        <v>1.0</v>
      </c>
      <c r="AC197" s="12" t="n">
        <v>1.0</v>
      </c>
      <c r="AD197" s="10" t="n">
        <f si="1" t="shared"/>
        <v>21.0</v>
      </c>
      <c r="AE197" s="37">
        <v>0</v>
      </c>
    </row>
    <row r="198" spans="1:31" x14ac:dyDescent="0.25">
      <c r="A198" s="3" t="s">
        <v>382</v>
      </c>
      <c r="B198" s="9" t="s">
        <v>319</v>
      </c>
      <c r="C198" s="12" t="n">
        <v>5.0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18.0</v>
      </c>
      <c r="Y198" s="12" t="n">
        <v>0.0</v>
      </c>
      <c r="Z198" s="12" t="n">
        <v>0.0</v>
      </c>
      <c r="AA198" s="12" t="n">
        <v>0.0</v>
      </c>
      <c r="AB198" s="12" t="n">
        <v>0.0</v>
      </c>
      <c r="AC198" s="12" t="n">
        <v>0.0</v>
      </c>
      <c r="AD198" s="10" t="n">
        <f si="1" t="shared"/>
        <v>23.0</v>
      </c>
      <c r="AE198" s="37">
        <v>0</v>
      </c>
    </row>
    <row r="199" spans="1:31" x14ac:dyDescent="0.25">
      <c r="A199" s="3" t="s">
        <v>382</v>
      </c>
      <c r="B199" s="9" t="s">
        <v>318</v>
      </c>
      <c r="C199" s="12" t="n">
        <v>1.0</v>
      </c>
      <c r="D199" s="12" t="n">
        <v>0.0</v>
      </c>
      <c r="E199" s="12" t="n">
        <v>2.0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6.0</v>
      </c>
      <c r="Y199" s="12" t="n">
        <v>0.0</v>
      </c>
      <c r="Z199" s="12" t="n">
        <v>1.0</v>
      </c>
      <c r="AA199" s="12" t="n">
        <v>0.0</v>
      </c>
      <c r="AB199" s="12" t="n">
        <v>0.0</v>
      </c>
      <c r="AC199" s="12" t="n">
        <v>0.0</v>
      </c>
      <c r="AD199" s="10" t="n">
        <f si="1" t="shared"/>
        <v>10.0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291.0</v>
      </c>
      <c r="D214" s="12" t="n">
        <v>0.0</v>
      </c>
      <c r="E214" s="12" t="n">
        <v>1.0</v>
      </c>
      <c r="F214" s="12" t="n">
        <v>0.0</v>
      </c>
      <c r="G214" s="12" t="n">
        <v>121.0</v>
      </c>
      <c r="H214" s="12" t="n">
        <v>0.0</v>
      </c>
      <c r="I214" s="12" t="n">
        <v>0.0</v>
      </c>
      <c r="J214" s="12" t="n">
        <v>129.0</v>
      </c>
      <c r="K214" s="12" t="n">
        <v>0.0</v>
      </c>
      <c r="L214" s="12" t="n">
        <v>2.0</v>
      </c>
      <c r="M214" s="12" t="n">
        <v>0.0</v>
      </c>
      <c r="N214" s="12" t="n">
        <v>0.0</v>
      </c>
      <c r="O214" s="12" t="n">
        <v>2.0</v>
      </c>
      <c r="P214" s="12" t="n">
        <v>0.0</v>
      </c>
      <c r="Q214" s="12" t="n">
        <v>0.0</v>
      </c>
      <c r="R214" s="12" t="n">
        <v>0.0</v>
      </c>
      <c r="S214" s="12" t="n">
        <v>7.0</v>
      </c>
      <c r="T214" s="12" t="n">
        <v>2.0</v>
      </c>
      <c r="U214" s="12" t="n">
        <v>0.0</v>
      </c>
      <c r="V214" s="12" t="n">
        <v>0.0</v>
      </c>
      <c r="W214" s="12" t="n">
        <v>0.0</v>
      </c>
      <c r="X214" s="12" t="n">
        <v>118.0</v>
      </c>
      <c r="Y214" s="12" t="n">
        <v>41.0</v>
      </c>
      <c r="Z214" s="12" t="n">
        <v>94.0</v>
      </c>
      <c r="AA214" s="12" t="n">
        <v>68.0</v>
      </c>
      <c r="AB214" s="12" t="n">
        <v>0.0</v>
      </c>
      <c r="AC214" s="12" t="n">
        <v>0.0</v>
      </c>
      <c r="AD214" s="10" t="n">
        <f si="1" t="shared"/>
        <v>876.0</v>
      </c>
      <c r="AE214" s="37">
        <v>0</v>
      </c>
    </row>
    <row r="215" spans="1:31" x14ac:dyDescent="0.25">
      <c r="A215" s="3" t="s">
        <v>366</v>
      </c>
      <c r="B215" s="9" t="s">
        <v>318</v>
      </c>
      <c r="C215" s="12" t="n">
        <v>1000.0</v>
      </c>
      <c r="D215" s="12" t="n">
        <v>210.0</v>
      </c>
      <c r="E215" s="12" t="n">
        <v>2051.0</v>
      </c>
      <c r="F215" s="12" t="n">
        <v>0.0</v>
      </c>
      <c r="G215" s="12" t="n">
        <v>389.0</v>
      </c>
      <c r="H215" s="12" t="n">
        <v>94.0</v>
      </c>
      <c r="I215" s="12" t="n">
        <v>47.0</v>
      </c>
      <c r="J215" s="12" t="n">
        <v>1160.0</v>
      </c>
      <c r="K215" s="12" t="n">
        <v>60.0</v>
      </c>
      <c r="L215" s="12" t="n">
        <v>732.0</v>
      </c>
      <c r="M215" s="12" t="n">
        <v>761.0</v>
      </c>
      <c r="N215" s="12" t="n">
        <v>1897.0</v>
      </c>
      <c r="O215" s="12" t="n">
        <v>2038.0</v>
      </c>
      <c r="P215" s="12" t="n">
        <v>1203.0</v>
      </c>
      <c r="Q215" s="12" t="n">
        <v>147.0</v>
      </c>
      <c r="R215" s="12" t="n">
        <v>3435.0</v>
      </c>
      <c r="S215" s="12" t="n">
        <v>306.0</v>
      </c>
      <c r="T215" s="12" t="n">
        <v>124.0</v>
      </c>
      <c r="U215" s="12" t="n">
        <v>206.0</v>
      </c>
      <c r="V215" s="12" t="n">
        <v>3.0</v>
      </c>
      <c r="W215" s="12" t="n">
        <v>782.0</v>
      </c>
      <c r="X215" s="12" t="n">
        <v>5250.0</v>
      </c>
      <c r="Y215" s="12" t="n">
        <v>660.0</v>
      </c>
      <c r="Z215" s="12" t="n">
        <v>4896.0</v>
      </c>
      <c r="AA215" s="12" t="n">
        <v>140.0</v>
      </c>
      <c r="AB215" s="12" t="n">
        <v>121.0</v>
      </c>
      <c r="AC215" s="12" t="n">
        <v>310.0</v>
      </c>
      <c r="AD215" s="10" t="n">
        <f si="1" t="shared"/>
        <v>28022.0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45.0</v>
      </c>
      <c r="K218" s="12" t="n">
        <v>0.0</v>
      </c>
      <c r="L218" s="12" t="n">
        <v>53.0</v>
      </c>
      <c r="M218" s="12" t="n">
        <v>0.0</v>
      </c>
      <c r="N218" s="12" t="n">
        <v>312.0</v>
      </c>
      <c r="O218" s="12" t="n">
        <v>0.0</v>
      </c>
      <c r="P218" s="12" t="n">
        <v>0.0</v>
      </c>
      <c r="Q218" s="12" t="n">
        <v>6.0</v>
      </c>
      <c r="R218" s="12" t="n">
        <v>0.0</v>
      </c>
      <c r="S218" s="12" t="n">
        <v>0.0</v>
      </c>
      <c r="T218" s="12" t="n">
        <v>0.0</v>
      </c>
      <c r="U218" s="12" t="n">
        <v>0.0</v>
      </c>
      <c r="V218" s="12" t="n">
        <v>0.0</v>
      </c>
      <c r="W218" s="12" t="n">
        <v>6.0</v>
      </c>
      <c r="X218" s="12" t="n">
        <v>4.0</v>
      </c>
      <c r="Y218" s="12" t="n">
        <v>0.0</v>
      </c>
      <c r="Z218" s="12" t="n">
        <v>0.0</v>
      </c>
      <c r="AA218" s="12" t="n">
        <v>0.0</v>
      </c>
      <c r="AB218" s="12" t="n">
        <v>0.0</v>
      </c>
      <c r="AC218" s="12" t="n">
        <v>0.0</v>
      </c>
      <c r="AD218" s="10" t="n">
        <f si="1" t="shared"/>
        <v>426.0</v>
      </c>
      <c r="AE218" s="37">
        <v>0</v>
      </c>
    </row>
    <row r="219" spans="1:31" x14ac:dyDescent="0.25">
      <c r="A219" s="9" t="s">
        <v>87</v>
      </c>
      <c r="B219" s="9" t="s">
        <v>318</v>
      </c>
      <c r="C219" s="12" t="n">
        <v>27.0</v>
      </c>
      <c r="D219" s="12" t="n">
        <v>0.0</v>
      </c>
      <c r="E219" s="12" t="n">
        <v>0.0</v>
      </c>
      <c r="F219" s="12" t="n">
        <v>0.0</v>
      </c>
      <c r="G219" s="12" t="n">
        <v>2.0</v>
      </c>
      <c r="H219" s="12" t="n">
        <v>0.0</v>
      </c>
      <c r="I219" s="12" t="n">
        <v>0.0</v>
      </c>
      <c r="J219" s="12" t="n">
        <v>3.0</v>
      </c>
      <c r="K219" s="12" t="n">
        <v>0.0</v>
      </c>
      <c r="L219" s="12" t="n">
        <v>0.0</v>
      </c>
      <c r="M219" s="12" t="n">
        <v>3.0</v>
      </c>
      <c r="N219" s="12" t="n">
        <v>0.0</v>
      </c>
      <c r="O219" s="12" t="n">
        <v>1.0</v>
      </c>
      <c r="P219" s="12" t="n">
        <v>0.0</v>
      </c>
      <c r="Q219" s="12" t="n">
        <v>0.0</v>
      </c>
      <c r="R219" s="12" t="n">
        <v>0.0</v>
      </c>
      <c r="S219" s="12" t="n">
        <v>0.0</v>
      </c>
      <c r="T219" s="12" t="n">
        <v>0.0</v>
      </c>
      <c r="U219" s="12" t="n">
        <v>0.0</v>
      </c>
      <c r="V219" s="12" t="n">
        <v>0.0</v>
      </c>
      <c r="W219" s="12" t="n">
        <v>1.0</v>
      </c>
      <c r="X219" s="12" t="n">
        <v>0.0</v>
      </c>
      <c r="Y219" s="12" t="n">
        <v>96.0</v>
      </c>
      <c r="Z219" s="12" t="n">
        <v>0.0</v>
      </c>
      <c r="AA219" s="12" t="n">
        <v>1.0</v>
      </c>
      <c r="AB219" s="12" t="n">
        <v>0.0</v>
      </c>
      <c r="AC219" s="12" t="n">
        <v>0.0</v>
      </c>
      <c r="AD219" s="10" t="n">
        <f ref="AD219:AD282" si="2" t="shared">SUM(C219:AC219)</f>
        <v>134.0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5.0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13.0</v>
      </c>
      <c r="D419" s="12" t="n">
        <v>0.0</v>
      </c>
      <c r="E419" s="12" t="n">
        <v>204.0</v>
      </c>
      <c r="F419" s="12" t="n">
        <v>0.0</v>
      </c>
      <c r="G419" s="12" t="n">
        <v>0.0</v>
      </c>
      <c r="H419" s="12" t="n">
        <v>1.0</v>
      </c>
      <c r="I419" s="12" t="n">
        <v>0.0</v>
      </c>
      <c r="J419" s="12" t="n">
        <v>0.0</v>
      </c>
      <c r="K419" s="12" t="n">
        <v>0.0</v>
      </c>
      <c r="L419" s="12" t="n">
        <v>43.0</v>
      </c>
      <c r="M419" s="12" t="n">
        <v>4.0</v>
      </c>
      <c r="N419" s="12" t="n">
        <v>1.0</v>
      </c>
      <c r="O419" s="12" t="n">
        <v>40.0</v>
      </c>
      <c r="P419" s="12" t="n">
        <v>219.0</v>
      </c>
      <c r="Q419" s="12" t="n">
        <v>50.0</v>
      </c>
      <c r="R419" s="12" t="n">
        <v>82.0</v>
      </c>
      <c r="S419" s="12" t="n">
        <v>28.0</v>
      </c>
      <c r="T419" s="12" t="n">
        <v>1.0</v>
      </c>
      <c r="U419" s="12" t="n">
        <v>0.0</v>
      </c>
      <c r="V419" s="12" t="n">
        <v>2.0</v>
      </c>
      <c r="W419" s="12" t="n">
        <v>13.0</v>
      </c>
      <c r="X419" s="12" t="n">
        <v>137.0</v>
      </c>
      <c r="Y419" s="12" t="n">
        <v>4.0</v>
      </c>
      <c r="Z419" s="12" t="n">
        <v>3.0</v>
      </c>
      <c r="AA419" s="12" t="n">
        <v>0.0</v>
      </c>
      <c r="AB419" s="12" t="n">
        <v>0.0</v>
      </c>
      <c r="AC419" s="12" t="n">
        <v>0.0</v>
      </c>
      <c r="AD419" s="10" t="n">
        <f si="5" t="shared"/>
        <v>845.0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9.0</v>
      </c>
      <c r="U420" s="12" t="n">
        <v>0.0</v>
      </c>
      <c r="V420" s="12" t="n">
        <v>0.0</v>
      </c>
      <c r="W420" s="12" t="n">
        <v>0.0</v>
      </c>
      <c r="X420" s="12" t="n">
        <v>0.0</v>
      </c>
      <c r="Y420" s="12" t="n">
        <v>0.0</v>
      </c>
      <c r="Z420" s="12" t="n">
        <v>0.0</v>
      </c>
      <c r="AA420" s="12" t="n">
        <v>0.0</v>
      </c>
      <c r="AB420" s="12" t="n">
        <v>0.0</v>
      </c>
      <c r="AC420" s="12" t="n">
        <v>0.0</v>
      </c>
      <c r="AD420" s="10" t="n">
        <f si="5" t="shared"/>
        <v>9.0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34.0</v>
      </c>
      <c r="K422" s="12" t="n">
        <v>0.0</v>
      </c>
      <c r="L422" s="12" t="n">
        <v>52.0</v>
      </c>
      <c r="M422" s="12" t="n">
        <v>0.0</v>
      </c>
      <c r="N422" s="12" t="n">
        <v>0.0</v>
      </c>
      <c r="O422" s="12" t="n">
        <v>0.0</v>
      </c>
      <c r="P422" s="12" t="n">
        <v>0.0</v>
      </c>
      <c r="Q422" s="12" t="n">
        <v>6.0</v>
      </c>
      <c r="R422" s="12" t="n">
        <v>0.0</v>
      </c>
      <c r="S422" s="12" t="n">
        <v>0.0</v>
      </c>
      <c r="T422" s="12" t="n">
        <v>0.0</v>
      </c>
      <c r="U422" s="12" t="n">
        <v>0.0</v>
      </c>
      <c r="V422" s="12" t="n">
        <v>0.0</v>
      </c>
      <c r="W422" s="12" t="n">
        <v>6.0</v>
      </c>
      <c r="X422" s="12" t="n">
        <v>4.0</v>
      </c>
      <c r="Y422" s="12" t="n">
        <v>0.0</v>
      </c>
      <c r="Z422" s="12" t="n">
        <v>0.0</v>
      </c>
      <c r="AA422" s="12" t="n">
        <v>0.0</v>
      </c>
      <c r="AB422" s="12" t="n">
        <v>0.0</v>
      </c>
      <c r="AC422" s="12" t="n">
        <v>0.0</v>
      </c>
      <c r="AD422" s="10" t="n">
        <f si="5" t="shared"/>
        <v>102.0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37.0</v>
      </c>
      <c r="D424" s="12" t="n">
        <v>0.0</v>
      </c>
      <c r="E424" s="12" t="n">
        <v>178.0</v>
      </c>
      <c r="F424" s="12" t="n">
        <v>0.0</v>
      </c>
      <c r="G424" s="12" t="n">
        <v>81.0</v>
      </c>
      <c r="H424" s="12" t="n">
        <v>2.0</v>
      </c>
      <c r="I424" s="12" t="n">
        <v>0.0</v>
      </c>
      <c r="J424" s="63" t="n">
        <v>41.0</v>
      </c>
      <c r="K424" s="12" t="n">
        <v>1.0</v>
      </c>
      <c r="L424" s="12" t="n">
        <v>24.0</v>
      </c>
      <c r="M424" s="12" t="n">
        <v>0.0</v>
      </c>
      <c r="N424" s="12" t="n">
        <v>0.0</v>
      </c>
      <c r="O424" s="12" t="n">
        <v>155.0</v>
      </c>
      <c r="P424" s="12" t="n">
        <v>160.0</v>
      </c>
      <c r="Q424" s="12" t="n">
        <v>0.0</v>
      </c>
      <c r="R424" s="12" t="n">
        <v>249.0</v>
      </c>
      <c r="S424" s="63" t="n">
        <v>45.0</v>
      </c>
      <c r="T424" s="63" t="n">
        <v>19.0</v>
      </c>
      <c r="U424" s="12" t="n">
        <v>89.0</v>
      </c>
      <c r="V424" s="12" t="n">
        <v>0.0</v>
      </c>
      <c r="W424" s="12" t="n">
        <v>131.0</v>
      </c>
      <c r="X424" s="12" t="n">
        <v>749.0</v>
      </c>
      <c r="Y424" s="12" t="n">
        <v>0.0</v>
      </c>
      <c r="Z424" s="12" t="n">
        <v>473.0</v>
      </c>
      <c r="AA424" s="12" t="n">
        <v>4.0</v>
      </c>
      <c r="AB424" s="12" t="n">
        <v>0.0</v>
      </c>
      <c r="AC424" s="12" t="n">
        <v>91.0</v>
      </c>
      <c r="AD424" s="10" t="n">
        <f si="5" t="shared"/>
        <v>2529.0</v>
      </c>
      <c r="AE424" s="37" t="n">
        <v>3.0</v>
      </c>
    </row>
    <row r="425" spans="1:31" x14ac:dyDescent="0.25">
      <c r="A425" s="48" t="s">
        <v>511</v>
      </c>
      <c r="B425" s="9" t="s">
        <v>318</v>
      </c>
      <c r="C425" s="12" t="n">
        <v>384.0</v>
      </c>
      <c r="D425" s="12" t="n">
        <v>62.0</v>
      </c>
      <c r="E425" s="12" t="n">
        <v>660.0</v>
      </c>
      <c r="F425" s="12" t="n">
        <v>0.0</v>
      </c>
      <c r="G425" s="12" t="n">
        <v>191.0</v>
      </c>
      <c r="H425" s="12" t="n">
        <v>23.0</v>
      </c>
      <c r="I425" s="12" t="n">
        <v>16.0</v>
      </c>
      <c r="J425" s="12" t="n">
        <v>163.0</v>
      </c>
      <c r="K425" s="12" t="n">
        <v>9.0</v>
      </c>
      <c r="L425" s="12" t="n">
        <v>236.0</v>
      </c>
      <c r="M425" s="12" t="n">
        <v>98.0</v>
      </c>
      <c r="N425" s="12" t="n">
        <v>360.0</v>
      </c>
      <c r="O425" s="12" t="n">
        <v>449.0</v>
      </c>
      <c r="P425" s="12" t="n">
        <v>299.0</v>
      </c>
      <c r="Q425" s="12" t="n">
        <v>22.0</v>
      </c>
      <c r="R425" s="12" t="n">
        <v>810.0</v>
      </c>
      <c r="S425" s="63" t="n">
        <v>171.0</v>
      </c>
      <c r="T425" s="12" t="n">
        <v>35.0</v>
      </c>
      <c r="U425" s="12" t="n">
        <v>74.0</v>
      </c>
      <c r="V425" s="12" t="n">
        <v>2.0</v>
      </c>
      <c r="W425" s="12" t="n">
        <v>217.0</v>
      </c>
      <c r="X425" s="12" t="n">
        <v>1779.0</v>
      </c>
      <c r="Y425" s="12" t="n">
        <v>25.0</v>
      </c>
      <c r="Z425" s="12" t="n">
        <v>1628.0</v>
      </c>
      <c r="AA425" s="12" t="n">
        <v>12.0</v>
      </c>
      <c r="AB425" s="12" t="n">
        <v>52.0</v>
      </c>
      <c r="AC425" s="12" t="n">
        <v>130.0</v>
      </c>
      <c r="AD425" s="10" t="n">
        <f si="5" t="shared"/>
        <v>7907.0</v>
      </c>
      <c r="AE425" s="37" t="n">
        <v>1.0</v>
      </c>
    </row>
    <row r="426" spans="1:31" x14ac:dyDescent="0.25">
      <c r="A426" s="48" t="s">
        <v>513</v>
      </c>
      <c r="B426" s="9" t="s">
        <v>319</v>
      </c>
      <c r="C426" s="12" t="n">
        <v>125.0</v>
      </c>
      <c r="D426" s="12" t="n">
        <v>2.0</v>
      </c>
      <c r="E426" s="12" t="n">
        <v>335.0</v>
      </c>
      <c r="F426" s="12" t="n">
        <v>0.0</v>
      </c>
      <c r="G426" s="12" t="n">
        <v>330.0</v>
      </c>
      <c r="H426" s="12" t="n">
        <v>3.0</v>
      </c>
      <c r="I426" s="12" t="n">
        <v>0.0</v>
      </c>
      <c r="J426" s="63" t="n">
        <v>152.0</v>
      </c>
      <c r="K426" s="12" t="n">
        <v>2.0</v>
      </c>
      <c r="L426" s="12" t="n">
        <v>100.0</v>
      </c>
      <c r="M426" s="12" t="n">
        <v>490.0</v>
      </c>
      <c r="N426" s="12" t="n">
        <v>0.0</v>
      </c>
      <c r="O426" s="12" t="n">
        <v>284.0</v>
      </c>
      <c r="P426" s="12" t="n">
        <v>4.0</v>
      </c>
      <c r="Q426" s="12" t="n">
        <v>0.0</v>
      </c>
      <c r="R426" s="12" t="n">
        <v>1956.0</v>
      </c>
      <c r="S426" s="63" t="n">
        <v>106.0</v>
      </c>
      <c r="T426" s="12" t="n">
        <v>0.0</v>
      </c>
      <c r="U426" s="12" t="n">
        <v>253.0</v>
      </c>
      <c r="V426" s="12" t="n">
        <v>0.0</v>
      </c>
      <c r="W426" s="12" t="n">
        <v>5701.0</v>
      </c>
      <c r="X426" s="12" t="n">
        <v>14314.0</v>
      </c>
      <c r="Y426" s="12" t="n">
        <v>0.0</v>
      </c>
      <c r="Z426" s="12" t="n">
        <v>1828.0</v>
      </c>
      <c r="AA426" s="12" t="n">
        <v>594.0</v>
      </c>
      <c r="AB426" s="12" t="n">
        <v>0.0</v>
      </c>
      <c r="AC426" s="12" t="n">
        <v>108.0</v>
      </c>
      <c r="AD426" s="10" t="n">
        <f si="5" t="shared"/>
        <v>26687.0</v>
      </c>
      <c r="AE426" s="37" t="n">
        <v>2.0</v>
      </c>
    </row>
    <row r="427" spans="1:31" x14ac:dyDescent="0.25">
      <c r="A427" s="48" t="s">
        <v>513</v>
      </c>
      <c r="B427" s="9" t="s">
        <v>318</v>
      </c>
      <c r="C427" s="12" t="n">
        <v>593.0</v>
      </c>
      <c r="D427" s="12" t="n">
        <v>35.0</v>
      </c>
      <c r="E427" s="12" t="n">
        <v>206.0</v>
      </c>
      <c r="F427" s="12" t="n">
        <v>0.0</v>
      </c>
      <c r="G427" s="12" t="n">
        <v>91.0</v>
      </c>
      <c r="H427" s="12" t="n">
        <v>4.0</v>
      </c>
      <c r="I427" s="12" t="n">
        <v>4.0</v>
      </c>
      <c r="J427" s="12" t="n">
        <v>49.0</v>
      </c>
      <c r="K427" s="12" t="n">
        <v>0.0</v>
      </c>
      <c r="L427" s="12" t="n">
        <v>126.0</v>
      </c>
      <c r="M427" s="12" t="n">
        <v>74.0</v>
      </c>
      <c r="N427" s="12" t="n">
        <v>120.0</v>
      </c>
      <c r="O427" s="12" t="n">
        <v>173.0</v>
      </c>
      <c r="P427" s="12" t="n">
        <v>39.0</v>
      </c>
      <c r="Q427" s="12" t="n">
        <v>8.0</v>
      </c>
      <c r="R427" s="12" t="n">
        <v>285.0</v>
      </c>
      <c r="S427" s="63" t="n">
        <v>98.0</v>
      </c>
      <c r="T427" s="12" t="n">
        <v>10.0</v>
      </c>
      <c r="U427" s="12" t="n">
        <v>31.0</v>
      </c>
      <c r="V427" s="12" t="n">
        <v>1.0</v>
      </c>
      <c r="W427" s="12" t="n">
        <v>90.0</v>
      </c>
      <c r="X427" s="12" t="n">
        <v>449.0</v>
      </c>
      <c r="Y427" s="12" t="n">
        <v>37.0</v>
      </c>
      <c r="Z427" s="12" t="n">
        <v>473.0</v>
      </c>
      <c r="AA427" s="12" t="n">
        <v>6.0</v>
      </c>
      <c r="AB427" s="12" t="n">
        <v>57.0</v>
      </c>
      <c r="AC427" s="12" t="n">
        <v>36.0</v>
      </c>
      <c r="AD427" s="10" t="n">
        <f si="5" t="shared"/>
        <v>3095.0</v>
      </c>
      <c r="AE427" s="37" t="n">
        <v>1.0</v>
      </c>
    </row>
    <row r="428" spans="1:31" x14ac:dyDescent="0.25">
      <c r="A428" s="48" t="s">
        <v>515</v>
      </c>
      <c r="B428" s="9" t="s">
        <v>319</v>
      </c>
      <c r="C428" s="12" t="n">
        <v>0.0</v>
      </c>
      <c r="D428" s="12" t="n">
        <v>4.0</v>
      </c>
      <c r="E428" s="12" t="n">
        <v>379.0</v>
      </c>
      <c r="F428" s="12" t="n">
        <v>0.0</v>
      </c>
      <c r="G428" s="12" t="n">
        <v>0.0</v>
      </c>
      <c r="H428" s="12" t="n">
        <v>0.0</v>
      </c>
      <c r="I428" s="12" t="n">
        <v>0.0</v>
      </c>
      <c r="J428" s="12" t="n">
        <v>6.0</v>
      </c>
      <c r="K428" s="12" t="n">
        <v>0.0</v>
      </c>
      <c r="L428" s="12" t="n">
        <v>0.0</v>
      </c>
      <c r="M428" s="12" t="n">
        <v>304.0</v>
      </c>
      <c r="N428" s="63" t="n">
        <v>106.0</v>
      </c>
      <c r="O428" s="12" t="n">
        <v>334.0</v>
      </c>
      <c r="P428" s="12" t="n">
        <v>6.0</v>
      </c>
      <c r="Q428" s="12" t="n">
        <v>0.0</v>
      </c>
      <c r="R428" s="12" t="n">
        <v>0.0</v>
      </c>
      <c r="S428" s="12" t="n">
        <v>0.0</v>
      </c>
      <c r="T428" s="12" t="n">
        <v>0.0</v>
      </c>
      <c r="U428" s="12" t="n">
        <v>3.0</v>
      </c>
      <c r="V428" s="12" t="n">
        <v>0.0</v>
      </c>
      <c r="W428" s="12" t="n">
        <v>0.0</v>
      </c>
      <c r="X428" s="12" t="n">
        <v>5687.0</v>
      </c>
      <c r="Y428" s="12" t="n">
        <v>7.0</v>
      </c>
      <c r="Z428" s="12" t="n">
        <v>2128.0</v>
      </c>
      <c r="AA428" s="12" t="n">
        <v>0.0</v>
      </c>
      <c r="AB428" s="12" t="n">
        <v>1.0</v>
      </c>
      <c r="AC428" s="12" t="n">
        <v>0.0</v>
      </c>
      <c r="AD428" s="10" t="n">
        <f si="5" t="shared"/>
        <v>8965.0</v>
      </c>
      <c r="AE428" s="37" t="n">
        <v>1.0</v>
      </c>
    </row>
    <row r="429" spans="1:31" x14ac:dyDescent="0.25">
      <c r="A429" s="48" t="s">
        <v>515</v>
      </c>
      <c r="B429" s="9" t="s">
        <v>318</v>
      </c>
      <c r="C429" s="12" t="n">
        <v>7.0</v>
      </c>
      <c r="D429" s="12" t="n">
        <v>2.0</v>
      </c>
      <c r="E429" s="12" t="n">
        <v>0.0</v>
      </c>
      <c r="F429" s="12" t="n">
        <v>0.0</v>
      </c>
      <c r="G429" s="12" t="n">
        <v>0.0</v>
      </c>
      <c r="H429" s="12" t="n">
        <v>0.0</v>
      </c>
      <c r="I429" s="12" t="n">
        <v>0.0</v>
      </c>
      <c r="J429" s="12" t="n">
        <v>1.0</v>
      </c>
      <c r="K429" s="12" t="n">
        <v>0.0</v>
      </c>
      <c r="L429" s="12" t="n">
        <v>1.0</v>
      </c>
      <c r="M429" s="12" t="n">
        <v>2.0</v>
      </c>
      <c r="N429" s="12" t="n">
        <v>0.0</v>
      </c>
      <c r="O429" s="12" t="n">
        <v>0.0</v>
      </c>
      <c r="P429" s="12" t="n">
        <v>0.0</v>
      </c>
      <c r="Q429" s="12" t="n">
        <v>2.0</v>
      </c>
      <c r="R429" s="12" t="n">
        <v>0.0</v>
      </c>
      <c r="S429" s="12" t="n">
        <v>2.0</v>
      </c>
      <c r="T429" s="12" t="n">
        <v>0.0</v>
      </c>
      <c r="U429" s="12" t="n">
        <v>0.0</v>
      </c>
      <c r="V429" s="12" t="n">
        <v>0.0</v>
      </c>
      <c r="W429" s="12" t="n">
        <v>2.0</v>
      </c>
      <c r="X429" s="12" t="n">
        <v>2.0</v>
      </c>
      <c r="Y429" s="12" t="n">
        <v>0.0</v>
      </c>
      <c r="Z429" s="12" t="n">
        <v>1.0</v>
      </c>
      <c r="AA429" s="12" t="n">
        <v>0.0</v>
      </c>
      <c r="AB429" s="12" t="n">
        <v>0.0</v>
      </c>
      <c r="AC429" s="12" t="n">
        <v>0.0</v>
      </c>
      <c r="AD429" s="10" t="n">
        <f si="5" t="shared"/>
        <v>22.0</v>
      </c>
      <c r="AE429" s="37">
        <v>0</v>
      </c>
    </row>
    <row r="430" spans="1:31" x14ac:dyDescent="0.25">
      <c r="A430" s="48" t="s">
        <v>516</v>
      </c>
      <c r="B430" s="9" t="s">
        <v>319</v>
      </c>
      <c r="C430" s="63" t="n">
        <v>6.0</v>
      </c>
      <c r="D430" s="12" t="n">
        <v>3.0</v>
      </c>
      <c r="E430" s="12" t="n">
        <v>0.0</v>
      </c>
      <c r="F430" s="12" t="n">
        <v>1.0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3.0</v>
      </c>
      <c r="Z430" s="12" t="n">
        <v>0.0</v>
      </c>
      <c r="AA430" s="12" t="n">
        <v>0.0</v>
      </c>
      <c r="AB430" s="12" t="n">
        <v>1.0</v>
      </c>
      <c r="AC430" s="12" t="n">
        <v>0.0</v>
      </c>
      <c r="AD430" s="10" t="n">
        <f si="5" t="shared"/>
        <v>14.0</v>
      </c>
      <c r="AE430" s="37" t="n">
        <v>2.0</v>
      </c>
    </row>
    <row r="431" spans="1:31" x14ac:dyDescent="0.25">
      <c r="A431" s="48" t="s">
        <v>516</v>
      </c>
      <c r="B431" s="9" t="s">
        <v>318</v>
      </c>
      <c r="C431" s="12" t="n">
        <v>0.0</v>
      </c>
      <c r="D431" s="12" t="n">
        <v>0.0</v>
      </c>
      <c r="E431" s="63" t="n">
        <v>477.0</v>
      </c>
      <c r="F431" s="12" t="n">
        <v>4.0</v>
      </c>
      <c r="G431" s="12" t="n">
        <v>0.0</v>
      </c>
      <c r="H431" s="12" t="n">
        <v>0.0</v>
      </c>
      <c r="I431" s="12" t="n">
        <v>0.0</v>
      </c>
      <c r="J431" s="12" t="n">
        <v>4.0</v>
      </c>
      <c r="K431" s="12" t="n">
        <v>0.0</v>
      </c>
      <c r="L431" s="12" t="n">
        <v>1.0</v>
      </c>
      <c r="M431" s="63" t="n">
        <v>17.0</v>
      </c>
      <c r="N431" s="63" t="n">
        <v>209.0</v>
      </c>
      <c r="O431" s="63" t="n">
        <v>309.0</v>
      </c>
      <c r="P431" s="12" t="n">
        <v>0.0</v>
      </c>
      <c r="Q431" s="12" t="n">
        <v>0.0</v>
      </c>
      <c r="R431" s="12" t="n">
        <v>0.0</v>
      </c>
      <c r="S431" s="12" t="n">
        <v>0.0</v>
      </c>
      <c r="T431" s="63" t="n">
        <v>1.0</v>
      </c>
      <c r="U431" s="12" t="n">
        <v>0.0</v>
      </c>
      <c r="V431" s="12" t="n">
        <v>0.0</v>
      </c>
      <c r="W431" s="12" t="n">
        <v>0.0</v>
      </c>
      <c r="X431" s="63" t="n">
        <v>79.0</v>
      </c>
      <c r="Y431" s="63" t="n">
        <v>21.0</v>
      </c>
      <c r="Z431" s="63" t="n">
        <v>607.0</v>
      </c>
      <c r="AA431" s="12" t="n">
        <v>0.0</v>
      </c>
      <c r="AB431" s="12" t="n">
        <v>0.0</v>
      </c>
      <c r="AC431" s="12" t="n">
        <v>0.0</v>
      </c>
      <c r="AD431" s="10" t="n">
        <f si="5" t="shared"/>
        <v>1729.0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6.0</v>
      </c>
      <c r="F448" s="12" t="n">
        <v>0.0</v>
      </c>
      <c r="G448" s="12" t="n">
        <v>0.0</v>
      </c>
      <c r="H448" s="12" t="n">
        <v>0.0</v>
      </c>
      <c r="I448" s="12" t="n">
        <v>0.0</v>
      </c>
      <c r="J448" s="12" t="n">
        <v>4.0</v>
      </c>
      <c r="K448" s="12" t="n">
        <v>0.0</v>
      </c>
      <c r="L448" s="12" t="n">
        <v>0.0</v>
      </c>
      <c r="M448" s="12" t="n">
        <v>1.0</v>
      </c>
      <c r="N448" s="12" t="n">
        <v>0.0</v>
      </c>
      <c r="O448" s="12" t="n">
        <v>0.0</v>
      </c>
      <c r="P448" s="12" t="n">
        <v>5.0</v>
      </c>
      <c r="Q448" s="12" t="n">
        <v>0.0</v>
      </c>
      <c r="R448" s="12" t="n">
        <v>0.0</v>
      </c>
      <c r="S448" s="12" t="n">
        <v>0.0</v>
      </c>
      <c r="T448" s="12" t="n">
        <v>0.0</v>
      </c>
      <c r="U448" s="12" t="n">
        <v>0.0</v>
      </c>
      <c r="V448" s="12" t="n">
        <v>0.0</v>
      </c>
      <c r="W448" s="12" t="n">
        <v>0.0</v>
      </c>
      <c r="X448" s="12" t="n">
        <v>15.0</v>
      </c>
      <c r="Y448" s="12" t="n">
        <v>0.0</v>
      </c>
      <c r="Z448" s="12" t="n">
        <v>113.0</v>
      </c>
      <c r="AA448" s="12" t="n">
        <v>0.0</v>
      </c>
      <c r="AB448" s="12" t="n">
        <v>0.0</v>
      </c>
      <c r="AC448" s="12" t="n">
        <v>0.0</v>
      </c>
      <c r="AD448" s="10" t="n">
        <f si="5" t="shared"/>
        <v>144.0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8.0</v>
      </c>
      <c r="F451" s="12" t="n">
        <v>0.0</v>
      </c>
      <c r="G451" s="12" t="n">
        <v>0.0</v>
      </c>
      <c r="H451" s="12" t="n">
        <v>0.0</v>
      </c>
      <c r="I451" s="12" t="n">
        <v>0.0</v>
      </c>
      <c r="J451" s="12" t="n">
        <v>0.0</v>
      </c>
      <c r="K451" s="12" t="n">
        <v>0.0</v>
      </c>
      <c r="L451" s="12" t="n">
        <v>0.0</v>
      </c>
      <c r="M451" s="12" t="n">
        <v>0.0</v>
      </c>
      <c r="N451" s="63" t="n">
        <v>2.0</v>
      </c>
      <c r="O451" s="12" t="n">
        <v>3.0</v>
      </c>
      <c r="P451" s="12" t="n">
        <v>0.0</v>
      </c>
      <c r="Q451" s="12" t="n">
        <v>0.0</v>
      </c>
      <c r="R451" s="12" t="n">
        <v>0.0</v>
      </c>
      <c r="S451" s="12" t="n">
        <v>0.0</v>
      </c>
      <c r="T451" s="12" t="n">
        <v>0.0</v>
      </c>
      <c r="U451" s="12" t="n">
        <v>0.0</v>
      </c>
      <c r="V451" s="12" t="n">
        <v>0.0</v>
      </c>
      <c r="W451" s="12" t="n">
        <v>0.0</v>
      </c>
      <c r="X451" s="12" t="n">
        <v>0.0</v>
      </c>
      <c r="Y451" s="12" t="n">
        <v>0.0</v>
      </c>
      <c r="Z451" s="63" t="n">
        <v>39.0</v>
      </c>
      <c r="AA451" s="12" t="n">
        <v>0.0</v>
      </c>
      <c r="AB451" s="12" t="n">
        <v>0.0</v>
      </c>
      <c r="AC451" s="12" t="n">
        <v>0.0</v>
      </c>
      <c r="AD451" s="10" t="n">
        <f si="5" t="shared"/>
        <v>52.0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1.0</v>
      </c>
      <c r="P453" s="12" t="n">
        <v>0.0</v>
      </c>
      <c r="Q453" s="12" t="n">
        <v>0.0</v>
      </c>
      <c r="R453" s="12" t="n">
        <v>0.0</v>
      </c>
      <c r="S453" s="12" t="n">
        <v>0.0</v>
      </c>
      <c r="T453" s="12" t="n">
        <v>0.0</v>
      </c>
      <c r="U453" s="12" t="n">
        <v>0.0</v>
      </c>
      <c r="V453" s="12" t="n">
        <v>0.0</v>
      </c>
      <c r="W453" s="12" t="n">
        <v>0.0</v>
      </c>
      <c r="X453" s="12" t="n">
        <v>2.0</v>
      </c>
      <c r="Y453" s="12" t="n">
        <v>0.0</v>
      </c>
      <c r="Z453" s="12" t="n">
        <v>0.0</v>
      </c>
      <c r="AA453" s="12" t="n">
        <v>0.0</v>
      </c>
      <c r="AB453" s="12" t="n">
        <v>0.0</v>
      </c>
      <c r="AC453" s="12" t="n">
        <v>0.0</v>
      </c>
      <c r="AD453" s="10" t="n">
        <f si="5" t="shared"/>
        <v>3.0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3.0</v>
      </c>
      <c r="P455" s="12" t="n">
        <v>0.0</v>
      </c>
      <c r="Q455" s="12" t="n">
        <v>1.0</v>
      </c>
      <c r="R455" s="12" t="n">
        <v>0.0</v>
      </c>
      <c r="S455" s="12" t="n">
        <v>0.0</v>
      </c>
      <c r="T455" s="12" t="n">
        <v>7.0</v>
      </c>
      <c r="U455" s="12" t="n">
        <v>0.0</v>
      </c>
      <c r="V455" s="12" t="n">
        <v>0.0</v>
      </c>
      <c r="W455" s="12" t="n">
        <v>0.0</v>
      </c>
      <c r="X455" s="12" t="n">
        <v>2.0</v>
      </c>
      <c r="Y455" s="12" t="n">
        <v>5.0</v>
      </c>
      <c r="Z455" s="12" t="n">
        <v>6.0</v>
      </c>
      <c r="AA455" s="12" t="n">
        <v>0.0</v>
      </c>
      <c r="AB455" s="12" t="n">
        <v>0.0</v>
      </c>
      <c r="AC455" s="12" t="n">
        <v>8.0</v>
      </c>
      <c r="AD455" s="10" t="n">
        <f si="5" t="shared"/>
        <v>33.0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22.0</v>
      </c>
      <c r="E458" s="12" t="n">
        <v>7.0</v>
      </c>
      <c r="F458" s="12" t="n">
        <v>0.0</v>
      </c>
      <c r="G458" s="12" t="n">
        <v>2.0</v>
      </c>
      <c r="H458" s="12" t="n">
        <v>11.0</v>
      </c>
      <c r="I458" s="12" t="n">
        <v>6.0</v>
      </c>
      <c r="J458" s="12" t="n">
        <v>46.0</v>
      </c>
      <c r="K458" s="12" t="n">
        <v>0.0</v>
      </c>
      <c r="L458" s="12" t="n">
        <v>4.0</v>
      </c>
      <c r="M458" s="12" t="n">
        <v>3.0</v>
      </c>
      <c r="N458" s="12" t="n">
        <v>0.0</v>
      </c>
      <c r="O458" s="12" t="n">
        <v>5.0</v>
      </c>
      <c r="P458" s="12" t="n">
        <v>1.0</v>
      </c>
      <c r="Q458" s="12" t="n">
        <v>0.0</v>
      </c>
      <c r="R458" s="12" t="n">
        <v>0.0</v>
      </c>
      <c r="S458" s="63" t="n">
        <v>16.0</v>
      </c>
      <c r="T458" s="12" t="n">
        <v>0.0</v>
      </c>
      <c r="U458" s="12" t="n">
        <v>8.0</v>
      </c>
      <c r="V458" s="12" t="n">
        <v>0.0</v>
      </c>
      <c r="W458" s="12" t="n">
        <v>0.0</v>
      </c>
      <c r="X458" s="12" t="n">
        <v>0.0</v>
      </c>
      <c r="Y458" s="12" t="n">
        <v>2.0</v>
      </c>
      <c r="Z458" s="12" t="n">
        <v>60.0</v>
      </c>
      <c r="AA458" s="12" t="n">
        <v>0.0</v>
      </c>
      <c r="AB458" s="12" t="n">
        <v>0.0</v>
      </c>
      <c r="AC458" s="12" t="n">
        <v>3.0</v>
      </c>
      <c r="AD458" s="10" t="n">
        <f si="5" t="shared"/>
        <v>196.0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1.0</v>
      </c>
      <c r="K460" s="12" t="n">
        <v>0.0</v>
      </c>
      <c r="L460" s="12" t="n">
        <v>0.0</v>
      </c>
      <c r="M460" s="12" t="n">
        <v>0.0</v>
      </c>
      <c r="N460" s="12" t="n">
        <v>34.0</v>
      </c>
      <c r="O460" s="12" t="n">
        <v>0.0</v>
      </c>
      <c r="P460" s="12" t="n">
        <v>0.0</v>
      </c>
      <c r="Q460" s="12" t="n">
        <v>0.0</v>
      </c>
      <c r="R460" s="12" t="n">
        <v>0.0</v>
      </c>
      <c r="S460" s="12" t="n">
        <v>0.0</v>
      </c>
      <c r="T460" s="12" t="n">
        <v>0.0</v>
      </c>
      <c r="U460" s="12" t="n">
        <v>0.0</v>
      </c>
      <c r="V460" s="12" t="n">
        <v>0.0</v>
      </c>
      <c r="W460" s="12" t="n">
        <v>0.0</v>
      </c>
      <c r="X460" s="12" t="n">
        <v>1.0</v>
      </c>
      <c r="Y460" s="12" t="n">
        <v>0.0</v>
      </c>
      <c r="Z460" s="12" t="n">
        <v>0.0</v>
      </c>
      <c r="AA460" s="12" t="n">
        <v>0.0</v>
      </c>
      <c r="AB460" s="12" t="n">
        <v>0.0</v>
      </c>
      <c r="AC460" s="12" t="n">
        <v>0.0</v>
      </c>
      <c r="AD460" s="10" t="n">
        <f si="5" t="shared"/>
        <v>36.0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40.0</v>
      </c>
      <c r="D462" s="12" t="n">
        <v>6.0</v>
      </c>
      <c r="E462" s="12" t="n">
        <v>0.0</v>
      </c>
      <c r="F462" s="12" t="n">
        <v>0.0</v>
      </c>
      <c r="G462" s="63" t="n">
        <v>2.0</v>
      </c>
      <c r="H462" s="12" t="n">
        <v>2.0</v>
      </c>
      <c r="I462" s="12" t="n">
        <v>0.0</v>
      </c>
      <c r="J462" s="63" t="n">
        <v>145.0</v>
      </c>
      <c r="K462" s="12" t="n">
        <v>4.0</v>
      </c>
      <c r="L462" s="63" t="n">
        <v>41.0</v>
      </c>
      <c r="M462" s="63" t="n">
        <v>2.0</v>
      </c>
      <c r="N462" s="63" t="n">
        <v>12.0</v>
      </c>
      <c r="O462" s="12" t="n">
        <v>0.0</v>
      </c>
      <c r="P462" s="12" t="n">
        <v>0.0</v>
      </c>
      <c r="Q462" s="12" t="n">
        <v>0.0</v>
      </c>
      <c r="R462" s="63" t="n">
        <v>5.0</v>
      </c>
      <c r="S462" s="12" t="n">
        <v>0.0</v>
      </c>
      <c r="T462" s="12" t="n">
        <v>5.0</v>
      </c>
      <c r="U462" s="12" t="n">
        <v>0.0</v>
      </c>
      <c r="V462" s="12" t="n">
        <v>0.0</v>
      </c>
      <c r="W462" s="63" t="n">
        <v>60.0</v>
      </c>
      <c r="X462" s="63" t="n">
        <v>16.0</v>
      </c>
      <c r="Y462" s="12" t="n">
        <v>1.0</v>
      </c>
      <c r="Z462" s="12" t="n">
        <v>0.0</v>
      </c>
      <c r="AA462" s="12" t="n">
        <v>0.0</v>
      </c>
      <c r="AB462" s="12" t="n">
        <v>1.0</v>
      </c>
      <c r="AC462" s="12" t="n">
        <v>1.0</v>
      </c>
      <c r="AD462" s="10" t="n">
        <f si="5" t="shared"/>
        <v>343.0</v>
      </c>
      <c r="AE462" s="37" t="n">
        <v>9.0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33.0</v>
      </c>
      <c r="O463" s="63" t="n">
        <v>61.0</v>
      </c>
      <c r="P463" s="12" t="n">
        <v>3.0</v>
      </c>
      <c r="Q463" s="12" t="n">
        <v>0.0</v>
      </c>
      <c r="R463" s="63" t="n">
        <v>37.0</v>
      </c>
      <c r="S463" s="12" t="n">
        <v>0.0</v>
      </c>
      <c r="T463" s="12" t="n">
        <v>0.0</v>
      </c>
      <c r="U463" s="12" t="n">
        <v>0.0</v>
      </c>
      <c r="V463" s="12" t="n">
        <v>0.0</v>
      </c>
      <c r="W463" s="12" t="n">
        <v>0.0</v>
      </c>
      <c r="X463" s="12" t="n">
        <v>19.0</v>
      </c>
      <c r="Y463" s="12" t="n">
        <v>0.0</v>
      </c>
      <c r="Z463" s="12" t="n">
        <v>0.0</v>
      </c>
      <c r="AA463" s="12" t="n">
        <v>3.0</v>
      </c>
      <c r="AB463" s="12" t="n">
        <v>0.0</v>
      </c>
      <c r="AC463" s="12" t="n">
        <v>0.0</v>
      </c>
      <c r="AD463" s="10" t="n">
        <f si="5" t="shared"/>
        <v>156.0</v>
      </c>
      <c r="AE463" s="37" t="n">
        <v>4.0</v>
      </c>
    </row>
    <row r="464" spans="1:31" x14ac:dyDescent="0.25">
      <c r="A464" s="53" t="s">
        <v>555</v>
      </c>
      <c r="B464" s="9" t="s">
        <v>319</v>
      </c>
      <c r="C464" s="12" t="n">
        <v>37.0</v>
      </c>
      <c r="D464" s="12" t="n">
        <v>0.0</v>
      </c>
      <c r="E464" s="12" t="n">
        <v>0.0</v>
      </c>
      <c r="F464" s="12" t="n">
        <v>0.0</v>
      </c>
      <c r="G464" s="12" t="n">
        <v>9.0</v>
      </c>
      <c r="H464" s="12" t="n">
        <v>0.0</v>
      </c>
      <c r="I464" s="12" t="n">
        <v>0.0</v>
      </c>
      <c r="J464" s="12" t="n">
        <v>112.0</v>
      </c>
      <c r="K464" s="12" t="n">
        <v>36.0</v>
      </c>
      <c r="L464" s="12" t="n">
        <v>5.0</v>
      </c>
      <c r="M464" s="12" t="n">
        <v>49.0</v>
      </c>
      <c r="N464" s="12" t="n">
        <v>0.0</v>
      </c>
      <c r="O464" s="12" t="n">
        <v>0.0</v>
      </c>
      <c r="P464" s="12" t="n">
        <v>0.0</v>
      </c>
      <c r="Q464" s="12" t="n">
        <v>0.0</v>
      </c>
      <c r="R464" s="12" t="n">
        <v>0.0</v>
      </c>
      <c r="S464" s="12" t="n">
        <v>0.0</v>
      </c>
      <c r="T464" s="12" t="n">
        <v>1.0</v>
      </c>
      <c r="U464" s="12" t="n">
        <v>0.0</v>
      </c>
      <c r="V464" s="12" t="n">
        <v>0.0</v>
      </c>
      <c r="W464" s="12" t="n">
        <v>201.0</v>
      </c>
      <c r="X464" s="12" t="n">
        <v>8.0</v>
      </c>
      <c r="Y464" s="12" t="n">
        <v>0.0</v>
      </c>
      <c r="Z464" s="12" t="n">
        <v>0.0</v>
      </c>
      <c r="AA464" s="12" t="n">
        <v>253.0</v>
      </c>
      <c r="AB464" s="12" t="n">
        <v>0.0</v>
      </c>
      <c r="AC464" s="12" t="n">
        <v>0.0</v>
      </c>
      <c r="AD464" s="10" t="n">
        <f si="5" t="shared"/>
        <v>711.0</v>
      </c>
      <c r="AE464" s="37">
        <v>0</v>
      </c>
    </row>
    <row r="465" spans="1:31" x14ac:dyDescent="0.25">
      <c r="A465" s="53" t="s">
        <v>555</v>
      </c>
      <c r="B465" s="9" t="s">
        <v>318</v>
      </c>
      <c r="C465" s="12" t="n">
        <v>738.0</v>
      </c>
      <c r="D465" s="12" t="n">
        <v>124.0</v>
      </c>
      <c r="E465" s="12" t="n">
        <v>592.0</v>
      </c>
      <c r="F465" s="12" t="n">
        <v>0.0</v>
      </c>
      <c r="G465" s="12" t="n">
        <v>260.0</v>
      </c>
      <c r="H465" s="12" t="n">
        <v>48.0</v>
      </c>
      <c r="I465" s="12" t="n">
        <v>29.0</v>
      </c>
      <c r="J465" s="12" t="n">
        <v>884.0</v>
      </c>
      <c r="K465" s="12" t="n">
        <v>67.0</v>
      </c>
      <c r="L465" s="12" t="n">
        <v>741.0</v>
      </c>
      <c r="M465" s="12" t="n">
        <v>622.0</v>
      </c>
      <c r="N465" s="12" t="n">
        <v>1165.0</v>
      </c>
      <c r="O465" s="12" t="n">
        <v>1154.0</v>
      </c>
      <c r="P465" s="12" t="n">
        <v>698.0</v>
      </c>
      <c r="Q465" s="12" t="n">
        <v>95.0</v>
      </c>
      <c r="R465" s="12" t="n">
        <v>2766.0</v>
      </c>
      <c r="S465" s="63" t="n">
        <v>185.0</v>
      </c>
      <c r="T465" s="12" t="n">
        <v>50.0</v>
      </c>
      <c r="U465" s="12" t="n">
        <v>133.0</v>
      </c>
      <c r="V465" s="12" t="n">
        <v>6.0</v>
      </c>
      <c r="W465" s="12" t="n">
        <v>661.0</v>
      </c>
      <c r="X465" s="12" t="n">
        <v>4208.0</v>
      </c>
      <c r="Y465" s="12" t="n">
        <v>485.0</v>
      </c>
      <c r="Z465" s="12" t="n">
        <v>1852.0</v>
      </c>
      <c r="AA465" s="12" t="n">
        <v>77.0</v>
      </c>
      <c r="AB465" s="12" t="n">
        <v>80.0</v>
      </c>
      <c r="AC465" s="12" t="n">
        <v>203.0</v>
      </c>
      <c r="AD465" s="10" t="n">
        <f si="5" t="shared"/>
        <v>17923.0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t="n">
        <v>3.0</v>
      </c>
      <c r="F468" s="37">
        <v>0</v>
      </c>
      <c r="G468" s="37" t="n">
        <v>1.0</v>
      </c>
      <c r="H468" s="37">
        <v>0</v>
      </c>
      <c r="I468" s="37">
        <v>0</v>
      </c>
      <c r="J468" s="37" t="n">
        <v>23.0</v>
      </c>
      <c r="K468" s="37" t="n">
        <v>5.0</v>
      </c>
      <c r="L468" s="37" t="n">
        <v>1.0</v>
      </c>
      <c r="M468" s="37" t="n">
        <v>2.0</v>
      </c>
      <c r="N468" s="37" t="n">
        <v>7.0</v>
      </c>
      <c r="O468" s="37" t="n">
        <v>7.0</v>
      </c>
      <c r="P468" s="37">
        <v>0</v>
      </c>
      <c r="Q468" s="37">
        <v>0</v>
      </c>
      <c r="R468" s="37" t="n">
        <v>2.0</v>
      </c>
      <c r="S468" s="37" t="n">
        <v>12.0</v>
      </c>
      <c r="T468" s="37" t="n">
        <v>9.0</v>
      </c>
      <c r="U468" s="37">
        <v>0</v>
      </c>
      <c r="V468" s="37">
        <v>0</v>
      </c>
      <c r="W468" s="37" t="n">
        <v>1.0</v>
      </c>
      <c r="X468" s="37" t="n">
        <v>2.0</v>
      </c>
      <c r="Y468" s="37" t="n">
        <v>2.0</v>
      </c>
      <c r="Z468" s="37" t="n">
        <v>2.0</v>
      </c>
      <c r="AA468" s="37">
        <v>0</v>
      </c>
      <c r="AB468" s="37">
        <v>0</v>
      </c>
      <c r="AC468" s="37">
        <v>0</v>
      </c>
      <c r="AD468" s="36"/>
      <c r="AE468" s="49" t="n">
        <f>SUM(AE2:AE465)</f>
        <v>81.0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